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431" windowWidth="15600" windowHeight="11460" activeTab="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Substitution" sheetId="9" r:id="rId9"/>
    <sheet name="Transfer" sheetId="10" r:id="rId10"/>
    <sheet name="Replacement Plate" sheetId="11" r:id="rId11"/>
    <sheet name="Replacement Door Signs" sheetId="12" r:id="rId12"/>
    <sheet name="Replacement Licence" sheetId="13" r:id="rId13"/>
    <sheet name="Number plate change" sheetId="14" r:id="rId14"/>
    <sheet name="Change of Address" sheetId="15" r:id="rId15"/>
    <sheet name="Mid term Retest" sheetId="16" r:id="rId16"/>
    <sheet name="Trailer" sheetId="17" r:id="rId17"/>
  </sheets>
  <definedNames/>
  <calcPr fullCalcOnLoad="1"/>
</workbook>
</file>

<file path=xl/sharedStrings.xml><?xml version="1.0" encoding="utf-8"?>
<sst xmlns="http://schemas.openxmlformats.org/spreadsheetml/2006/main" count="453" uniqueCount="266">
  <si>
    <t>Hourly Rate</t>
  </si>
  <si>
    <t>Totals</t>
  </si>
  <si>
    <t>Salary Costs</t>
  </si>
  <si>
    <t>BASIC</t>
  </si>
  <si>
    <t>NI</t>
  </si>
  <si>
    <t>SUPER</t>
  </si>
  <si>
    <t>Total Recharges</t>
  </si>
  <si>
    <t>Process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</si>
  <si>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</si>
  <si>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</si>
  <si>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</si>
  <si>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</si>
  <si>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</si>
  <si>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</si>
  <si>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</si>
  <si>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</si>
  <si>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</si>
  <si>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</si>
  <si>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</si>
  <si>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</si>
  <si>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</si>
  <si>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</si>
  <si>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</si>
  <si>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</si>
  <si>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</si>
  <si>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</si>
  <si>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</si>
  <si>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</si>
  <si>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</si>
  <si>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Hackney Carriage Vehicle</t>
  </si>
  <si>
    <t>Receipt of application form</t>
  </si>
  <si>
    <t>Check application form</t>
  </si>
  <si>
    <t>Check Certificate of Conformity or V5c &amp; Deal with any issues.Take copy</t>
  </si>
  <si>
    <t>Check if any modifications - request SVA/IVA or DVLA referral</t>
  </si>
  <si>
    <t>Receipt of application fee</t>
  </si>
  <si>
    <t>Issue Receipt</t>
  </si>
  <si>
    <t>arrange inspection</t>
  </si>
  <si>
    <t>Record created on computer system</t>
  </si>
  <si>
    <t>Vehicle presented at testing station</t>
  </si>
  <si>
    <t>Vehicle inspection carried out</t>
  </si>
  <si>
    <t xml:space="preserve">Inspection sheet received </t>
  </si>
  <si>
    <t xml:space="preserve">Inspection sheet created on computer system </t>
  </si>
  <si>
    <t>Inspection sheet verified on computer system</t>
  </si>
  <si>
    <t>Out of date insurance chased</t>
  </si>
  <si>
    <t>Updated M.O.T / insurance received and verified. Take copy</t>
  </si>
  <si>
    <t>Photograph of vehicle taken front,back and side views</t>
  </si>
  <si>
    <t>Record updated on computer system</t>
  </si>
  <si>
    <t>Licence produced</t>
  </si>
  <si>
    <t>Licence authorised and signed</t>
  </si>
  <si>
    <t>Licence not authorised due to issue - chase issue</t>
  </si>
  <si>
    <t>Licence authorised and signed after chase issue resolved</t>
  </si>
  <si>
    <t>Door signs and back plate created</t>
  </si>
  <si>
    <t>Meter test</t>
  </si>
  <si>
    <t>Plate and Licence signed for by applicant - conditions explained</t>
  </si>
  <si>
    <t>File created and filed/stored</t>
  </si>
  <si>
    <t>Enquiries</t>
  </si>
  <si>
    <t>Complaints</t>
  </si>
  <si>
    <t>Project Work</t>
  </si>
  <si>
    <t>General Admin</t>
  </si>
  <si>
    <t>Meetings</t>
  </si>
  <si>
    <t>Enforcement (unlicensed)</t>
  </si>
  <si>
    <t>FOI</t>
  </si>
  <si>
    <t>DPA</t>
  </si>
  <si>
    <t>Committee date arranged</t>
  </si>
  <si>
    <t>Letter sent to applicant informing of committee date</t>
  </si>
  <si>
    <t>Generate Renewal list</t>
  </si>
  <si>
    <t>Generate list of test dates</t>
  </si>
  <si>
    <t>Generate Reminder letter with test date &amp; time confirmed</t>
  </si>
  <si>
    <t>Collate application forms &amp; packs to be included</t>
  </si>
  <si>
    <t>Send letter and packs</t>
  </si>
  <si>
    <t>Receipt of form</t>
  </si>
  <si>
    <t>Check Insurance &amp; deal with any issues.  Take copy</t>
  </si>
  <si>
    <t>Check V5c &amp; deal with any issues.  Take copy</t>
  </si>
  <si>
    <t>Check if any modifications declared &amp; give advice</t>
  </si>
  <si>
    <t xml:space="preserve">Issue Receipt </t>
  </si>
  <si>
    <t>Check test date &amp; deal with any issues</t>
  </si>
  <si>
    <t>Inspection sheet received</t>
  </si>
  <si>
    <t>Inspection sheet created on computer system</t>
  </si>
  <si>
    <t>Inspection sheet vertified on computer system</t>
  </si>
  <si>
    <t>Updated M.O.T / Insurance documents received and verified.  Take copy</t>
  </si>
  <si>
    <t>Licence and back plate produced</t>
  </si>
  <si>
    <t xml:space="preserve">Licence authorised and signed </t>
  </si>
  <si>
    <t>file stored</t>
  </si>
  <si>
    <t>Cost Summary</t>
  </si>
  <si>
    <t>Number of Posts</t>
  </si>
  <si>
    <t>Total No. Posts</t>
  </si>
  <si>
    <t>Total (£)</t>
  </si>
  <si>
    <t>Total Salary</t>
  </si>
  <si>
    <t>TOTAL SALARY</t>
  </si>
  <si>
    <t>Total Cost</t>
  </si>
  <si>
    <t>Total Officer non chargeable Cost</t>
  </si>
  <si>
    <t>Previous owner notification received by letter</t>
  </si>
  <si>
    <t>Check records on computer system and update</t>
  </si>
  <si>
    <t>Transfer application received</t>
  </si>
  <si>
    <t>Receipt of transfer fee</t>
  </si>
  <si>
    <t>Update record on computer system</t>
  </si>
  <si>
    <t>Produce new licence</t>
  </si>
  <si>
    <t>Send licence in post</t>
  </si>
  <si>
    <t xml:space="preserve">receipt and copy V5c when received </t>
  </si>
  <si>
    <t>File stored</t>
  </si>
  <si>
    <t>Training time(i.e. excluding cost of training)</t>
  </si>
  <si>
    <t>Materials</t>
  </si>
  <si>
    <t>Back plate</t>
  </si>
  <si>
    <t>Door Signs</t>
  </si>
  <si>
    <t>Plate</t>
  </si>
  <si>
    <t>Total</t>
  </si>
  <si>
    <t>Sticker</t>
  </si>
  <si>
    <t>Numerals</t>
  </si>
  <si>
    <t>Front Plate</t>
  </si>
  <si>
    <t>Materials Cost / Vehicle test fee</t>
  </si>
  <si>
    <t>Check MOT / insurance &amp; Deal with any issues.  Take copy</t>
  </si>
  <si>
    <t>Check compliance with policy</t>
  </si>
  <si>
    <t>Out of date M.O.T / Insurance chased</t>
  </si>
  <si>
    <t>Photograph uploaded and saved to computer</t>
  </si>
  <si>
    <t>Application Process</t>
  </si>
  <si>
    <t>Send letter to new owner to advise on transfer process</t>
  </si>
  <si>
    <t>Officer (name)</t>
  </si>
  <si>
    <t xml:space="preserve">  </t>
  </si>
  <si>
    <t>Substitution</t>
  </si>
  <si>
    <t>Renewal</t>
  </si>
  <si>
    <t>Transfer</t>
  </si>
  <si>
    <t>Replacement Plate</t>
  </si>
  <si>
    <t>Notification received</t>
  </si>
  <si>
    <t>Receipt of fee</t>
  </si>
  <si>
    <t>Issue receipt</t>
  </si>
  <si>
    <t>Computer System updated</t>
  </si>
  <si>
    <t>New Plate Produced</t>
  </si>
  <si>
    <t>File Updated</t>
  </si>
  <si>
    <t>Plate Sent/Collected</t>
  </si>
  <si>
    <t>File returned in system</t>
  </si>
  <si>
    <t>Replacement Door Signs</t>
  </si>
  <si>
    <t>New Door Signs Produced</t>
  </si>
  <si>
    <t>Door Signs Sent/Collected</t>
  </si>
  <si>
    <t>New Licence Produced</t>
  </si>
  <si>
    <t>New Licence Sent/Collected</t>
  </si>
  <si>
    <t>Number Plate Change</t>
  </si>
  <si>
    <t>Notification form received</t>
  </si>
  <si>
    <t>Notification put on Computer System</t>
  </si>
  <si>
    <t xml:space="preserve">Receipt of notification fee </t>
  </si>
  <si>
    <t>issue receipt</t>
  </si>
  <si>
    <t>Insurance Document Checked/Copied and any issues dealt with</t>
  </si>
  <si>
    <t>MOT Document Checked/Copied and any issues dealt with (if applicable)</t>
  </si>
  <si>
    <t>DVLA Proof of number plate change checked/copied and any issued dealt with</t>
  </si>
  <si>
    <t>Vehicle Registration Document Checked/copied and any issued dealt with</t>
  </si>
  <si>
    <t>Licence and plate produced</t>
  </si>
  <si>
    <t>Plate and Licence exchanged with applicant</t>
  </si>
  <si>
    <t>Change Of Address</t>
  </si>
  <si>
    <t>Licence Sent/Collected</t>
  </si>
  <si>
    <t>Book retest</t>
  </si>
  <si>
    <t>Computer system updated</t>
  </si>
  <si>
    <t>Trailer</t>
  </si>
  <si>
    <t>Trailer inspection carried out</t>
  </si>
  <si>
    <t>Replacement Licence</t>
  </si>
  <si>
    <t>arange inspection</t>
  </si>
  <si>
    <t>Receipt of Fee</t>
  </si>
  <si>
    <r>
      <t xml:space="preserve">Committee date arranged </t>
    </r>
    <r>
      <rPr>
        <sz val="12"/>
        <color indexed="8"/>
        <rFont val="Arial"/>
        <family val="2"/>
      </rPr>
      <t>(time per task multiplied by no. referred to committee divided by total number of applications)</t>
    </r>
  </si>
  <si>
    <r>
      <t xml:space="preserve">Letter sent to applicant informing of committee date </t>
    </r>
    <r>
      <rPr>
        <sz val="12"/>
        <color indexed="8"/>
        <rFont val="Arial"/>
        <family val="2"/>
      </rPr>
      <t>(time per task multiplied by no. referred to committee divided by total number of applications)</t>
    </r>
  </si>
  <si>
    <r>
      <t xml:space="preserve">Notify applicant in writing of decision of Committee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</si>
  <si>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</si>
  <si>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</si>
  <si>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t>
    </r>
  </si>
  <si>
    <r>
      <t>Notify applicant in writing of decision of Committee</t>
    </r>
    <r>
      <rPr>
        <sz val="12"/>
        <color indexed="8"/>
        <rFont val="Arial"/>
        <family val="2"/>
      </rPr>
      <t xml:space="preserve"> (time per task multiplied by no. referred to committee divided by total number of applications)</t>
    </r>
  </si>
  <si>
    <r>
      <t xml:space="preserve">Attend Committee </t>
    </r>
    <r>
      <rPr>
        <sz val="12"/>
        <color indexed="8"/>
        <rFont val="Arial"/>
        <family val="2"/>
      </rPr>
      <t>(e.g.10 minutes for 10% of those applications referred to Committee = 1 minute per application)</t>
    </r>
  </si>
  <si>
    <r>
      <t xml:space="preserve">Committee date arranged </t>
    </r>
    <r>
      <rPr>
        <sz val="12"/>
        <color indexed="8"/>
        <rFont val="Arial"/>
        <family val="2"/>
      </rPr>
      <t xml:space="preserve">(e.g.10 minutes for 10% of those applications referred to Committee = 1 minute per application) </t>
    </r>
    <r>
      <rPr>
        <b/>
        <sz val="12"/>
        <color indexed="8"/>
        <rFont val="Arial"/>
        <family val="2"/>
      </rPr>
      <t xml:space="preserve"> </t>
    </r>
  </si>
  <si>
    <r>
      <t>Committee report verfied</t>
    </r>
    <r>
      <rPr>
        <sz val="12"/>
        <color indexed="8"/>
        <rFont val="Arial"/>
        <family val="2"/>
      </rPr>
      <t xml:space="preserve"> (time per task multiplied by no. referred to committee divided by total number of applications)</t>
    </r>
  </si>
  <si>
    <r>
      <t xml:space="preserve">Committee report produced </t>
    </r>
    <r>
      <rPr>
        <sz val="12"/>
        <color indexed="8"/>
        <rFont val="Arial"/>
        <family val="2"/>
      </rPr>
      <t>(time per task multiplied by no. referred to committee divided by total number of applications)</t>
    </r>
  </si>
  <si>
    <t xml:space="preserve">Material </t>
  </si>
  <si>
    <t>Material</t>
  </si>
  <si>
    <t>Unit Cost</t>
  </si>
  <si>
    <t>Laminate</t>
  </si>
  <si>
    <t>Holder</t>
  </si>
  <si>
    <r>
      <t xml:space="preserve">Refer for management decision </t>
    </r>
    <r>
      <rPr>
        <sz val="12"/>
        <color indexed="8"/>
        <rFont val="Arial"/>
        <family val="2"/>
      </rPr>
      <t>(time per task multiplied by no. referred to committee divided by total number of applications)</t>
    </r>
  </si>
  <si>
    <t>Hackney Carriage Vehicle - Non Chargeable (within normal working hours)</t>
  </si>
  <si>
    <t>Post Title</t>
  </si>
  <si>
    <t xml:space="preserve">Compliance and Enforcement (licensed) </t>
  </si>
  <si>
    <t>New</t>
  </si>
  <si>
    <t>Total Other Charges</t>
  </si>
  <si>
    <t>Total Non Chargeable</t>
  </si>
  <si>
    <t>Materials Cost / Vehicle test fee / Other charges</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</si>
  <si>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</si>
  <si>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</si>
  <si>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</si>
  <si>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</si>
  <si>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</si>
  <si>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</si>
  <si>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Table 2 - Specific Costs</t>
  </si>
  <si>
    <t>Type of Charge</t>
  </si>
  <si>
    <t>£</t>
  </si>
  <si>
    <t>Advertising</t>
  </si>
  <si>
    <t>Out of Hours Work</t>
  </si>
  <si>
    <t>Total Specific Costs</t>
  </si>
  <si>
    <t>Table 3 - Relevant Applications</t>
  </si>
  <si>
    <t>No. of chargeable applications</t>
  </si>
  <si>
    <t>Total Relevant Applications</t>
  </si>
  <si>
    <t>Table 1 - Charges for time</t>
  </si>
  <si>
    <t xml:space="preserve">Total   </t>
  </si>
  <si>
    <t>Total Charges for time</t>
  </si>
  <si>
    <t>Delivery</t>
  </si>
  <si>
    <r>
      <t xml:space="preserve">Committee preparation </t>
    </r>
    <r>
      <rPr>
        <sz val="12"/>
        <color indexed="8"/>
        <rFont val="Arial"/>
        <family val="2"/>
      </rPr>
      <t>(time per task multiplied by no. referred to committee divided by total number of applications)</t>
    </r>
  </si>
  <si>
    <t xml:space="preserve"> All Wales Licensing Technical Panel </t>
  </si>
  <si>
    <t xml:space="preserve"> Developed by the All Wales Licensing Technical Panel - Draft Version 20th February 2014</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</si>
  <si>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</si>
  <si>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</si>
  <si>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Transfers</t>
  </si>
  <si>
    <t>Replacement Plates</t>
  </si>
  <si>
    <t>Mid Term Retest</t>
  </si>
  <si>
    <t>Hackney Carriage - Other Charges (within normal working hours)</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</si>
  <si>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</si>
  <si>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</si>
  <si>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</si>
  <si>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</si>
  <si>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</si>
  <si>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</si>
  <si>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</si>
  <si>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</si>
  <si>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</si>
  <si>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</si>
  <si>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</si>
  <si>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</si>
  <si>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</si>
  <si>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</si>
  <si>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</si>
  <si>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</si>
  <si>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</si>
  <si>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</si>
  <si>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</si>
  <si>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</si>
  <si>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</si>
  <si>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</si>
  <si>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</si>
  <si>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t xml:space="preserve"> </t>
  </si>
  <si>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</si>
  <si>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</si>
  <si>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</si>
  <si>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</si>
  <si>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</si>
  <si>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</si>
  <si>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</si>
  <si>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</si>
  <si>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</si>
  <si>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</si>
  <si>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</si>
  <si>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</si>
  <si>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</si>
  <si>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</si>
  <si>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</si>
  <si>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</si>
  <si>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</si>
  <si>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</si>
  <si>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</si>
  <si>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</si>
  <si>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</si>
  <si>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</si>
  <si>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</si>
  <si>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</si>
  <si>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</si>
  <si>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</si>
  <si>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</si>
  <si>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</si>
  <si>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</si>
  <si>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</si>
  <si>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t>Previous Surplus</t>
  </si>
  <si>
    <t>Previous Deficit</t>
  </si>
  <si>
    <t>Licence Duration</t>
  </si>
  <si>
    <r>
      <t>§</t>
    </r>
    <r>
      <rPr>
        <sz val="7"/>
        <color indexed="8"/>
        <rFont val="Times New Roman"/>
        <family val="1"/>
      </rPr>
      <t xml:space="preserve">         </t>
    </r>
    <r>
      <rPr>
        <sz val="10"/>
        <color indexed="8"/>
        <rFont val="Century Gothic"/>
        <family val="2"/>
      </rPr>
      <t>ALL WALES LICENSING EXPERT PANEL – TAXI FEES TOOLKIT V. 2.1 computer software (</t>
    </r>
    <r>
      <rPr>
        <b/>
        <sz val="10"/>
        <color indexed="8"/>
        <rFont val="Century Gothic"/>
        <family val="2"/>
      </rPr>
      <t>Software</t>
    </r>
    <r>
      <rPr>
        <sz val="10"/>
        <color indexed="8"/>
        <rFont val="Century Gothic"/>
        <family val="2"/>
      </rPr>
      <t>); and the</t>
    </r>
  </si>
  <si>
    <t>All Wales Licensing Technical Panel - Version 2.1 - 12th December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</si>
</sst>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s>
  <fonts count="59">
    <font>
      <sz val="11"/>
      <color theme="1"/>
      <name val="Calibri"/>
      <family val="2"/>
    </font>
    <font>
      <sz val="11"/>
      <color indexed="8"/>
      <name val="Calibri"/>
      <family val="2"/>
    </font>
    <font>
      <b/>
      <sz val="12"/>
      <color indexed="8"/>
      <name val="Arial"/>
      <family val="2"/>
    </font>
    <font>
      <b/>
      <sz val="20"/>
      <color indexed="8"/>
      <name val="Arial"/>
      <family val="2"/>
    </font>
    <font>
      <b/>
      <sz val="24"/>
      <color indexed="8"/>
      <name val="Arial"/>
      <family val="2"/>
    </font>
    <font>
      <sz val="12"/>
      <color indexed="8"/>
      <name val="Arial"/>
      <family val="2"/>
    </font>
    <font>
      <b/>
      <u val="single"/>
      <sz val="20"/>
      <color indexed="8"/>
      <name val="Arial"/>
      <family val="2"/>
    </font>
    <font>
      <b/>
      <u val="single"/>
      <sz val="22"/>
      <color indexed="8"/>
      <name val="Arial"/>
      <family val="2"/>
    </font>
    <font>
      <b/>
      <sz val="11"/>
      <color indexed="8"/>
      <name val="Calibri"/>
      <family val="2"/>
    </font>
    <font>
      <b/>
      <sz val="12"/>
      <name val="Arial"/>
      <family val="2"/>
    </font>
    <font>
      <sz val="12"/>
      <name val="Arial"/>
      <family val="2"/>
    </font>
    <font>
      <sz val="8"/>
      <name val="Calibri"/>
      <family val="2"/>
    </font>
    <font>
      <b/>
      <sz val="14"/>
      <color indexed="8"/>
      <name val="Arial"/>
      <family val="2"/>
    </font>
    <font>
      <sz val="14"/>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sz val="16"/>
      <color indexed="8"/>
      <name val="Arial"/>
      <family val="2"/>
    </font>
    <font>
      <b/>
      <sz val="14"/>
      <color indexed="8"/>
      <name val="Century Gothic"/>
      <family val="2"/>
    </font>
    <font>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10"/>
      <color indexed="8"/>
      <name val="Wingdings"/>
      <family val="0"/>
    </font>
    <font>
      <sz val="7"/>
      <color indexed="8"/>
      <name val="Times New Roman"/>
      <family val="1"/>
    </font>
    <font>
      <b/>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indexed="44"/>
        <bgColor indexed="64"/>
      </patternFill>
    </fill>
    <fill>
      <patternFill patternType="solid">
        <fgColor indexed="65"/>
        <bgColor indexed="64"/>
      </patternFill>
    </fill>
    <fill>
      <patternFill patternType="solid">
        <fgColor indexed="4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style="medium"/>
      <right style="medium"/>
      <top style="medium"/>
      <bottom/>
    </border>
    <border>
      <left style="medium"/>
      <right style="medium"/>
      <top/>
      <bottom style="medium"/>
    </border>
    <border>
      <left/>
      <right style="medium"/>
      <top/>
      <bottom/>
    </border>
    <border>
      <left style="medium"/>
      <right/>
      <top/>
      <bottom/>
    </border>
    <border>
      <left style="medium"/>
      <right style="medium"/>
      <top/>
      <bottom/>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
      <left/>
      <right style="medium"/>
      <top/>
      <bottom style="thin"/>
    </border>
    <border>
      <left/>
      <right/>
      <top style="thin"/>
      <bottom/>
    </border>
    <border>
      <left/>
      <right style="medium"/>
      <top style="thin"/>
      <bottom/>
    </border>
    <border>
      <left style="medium"/>
      <right style="medium"/>
      <top/>
      <bottom style="thin"/>
    </border>
    <border>
      <left style="medium"/>
      <right style="medium"/>
      <top style="thin"/>
      <bottom/>
    </border>
    <border>
      <left style="medium"/>
      <right style="thin"/>
      <top style="thin"/>
      <bottom/>
    </border>
    <border>
      <left style="medium"/>
      <right style="thin"/>
      <top/>
      <bottom style="thin"/>
    </border>
    <border>
      <left/>
      <right style="medium"/>
      <top style="medium"/>
      <bottom style="medium"/>
    </border>
    <border>
      <left style="medium"/>
      <right style="medium"/>
      <top style="medium"/>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thin"/>
    </border>
    <border>
      <left style="thin"/>
      <right/>
      <top style="thin"/>
      <bottom style="thin"/>
    </border>
    <border>
      <left style="medium"/>
      <right style="mediumDashed"/>
      <top style="medium"/>
      <bottom style="medium"/>
    </border>
    <border>
      <left style="medium"/>
      <right style="mediumDashed"/>
      <top/>
      <bottom style="medium"/>
    </border>
    <border>
      <left style="thin"/>
      <right style="medium"/>
      <top/>
      <bottom style="thin"/>
    </border>
    <border>
      <left/>
      <right style="thin"/>
      <top/>
      <bottom style="thin"/>
    </border>
    <border>
      <left style="thin"/>
      <right/>
      <top/>
      <bottom style="thin"/>
    </border>
    <border>
      <left/>
      <right style="thin"/>
      <top style="medium"/>
      <bottom style="medium"/>
    </border>
    <border>
      <left style="medium"/>
      <right/>
      <top style="medium"/>
      <bottom style="thin"/>
    </border>
    <border>
      <left style="medium"/>
      <right/>
      <top style="thin"/>
      <bottom style="thin"/>
    </border>
    <border>
      <left style="medium"/>
      <right style="thin"/>
      <top style="medium"/>
      <bottom style="thin"/>
    </border>
    <border>
      <left style="thin"/>
      <right/>
      <top style="medium"/>
      <bottom style="thin"/>
    </border>
    <border>
      <left style="thin"/>
      <right/>
      <top style="thin"/>
      <bottom style="medium"/>
    </border>
    <border>
      <left style="medium"/>
      <right style="thin"/>
      <top style="thin"/>
      <bottom style="medium"/>
    </border>
    <border>
      <left style="thin"/>
      <right/>
      <top style="thin"/>
      <bottom/>
    </border>
    <border>
      <left/>
      <right style="thin"/>
      <top style="thin"/>
      <bottom/>
    </border>
    <border>
      <left/>
      <right style="thin"/>
      <top/>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6">
    <xf numFmtId="0" fontId="0" fillId="0" borderId="0" xfId="0" applyFont="1" applyAlignment="1">
      <alignment/>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166" fontId="5" fillId="0" borderId="0" xfId="0" applyNumberFormat="1" applyFont="1" applyAlignment="1">
      <alignment horizontal="center" vertical="center"/>
    </xf>
    <xf numFmtId="37"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166" fontId="5" fillId="0" borderId="0" xfId="0" applyNumberFormat="1" applyFont="1" applyFill="1" applyAlignment="1">
      <alignment horizontal="center" vertical="center"/>
    </xf>
    <xf numFmtId="2" fontId="5" fillId="0" borderId="0" xfId="0" applyNumberFormat="1" applyFont="1" applyFill="1" applyAlignment="1">
      <alignment horizontal="center" vertical="center"/>
    </xf>
    <xf numFmtId="165" fontId="5"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165" fontId="5" fillId="0" borderId="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 fillId="33" borderId="1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165" fontId="5" fillId="33" borderId="10" xfId="0" applyNumberFormat="1"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165" fontId="5" fillId="0" borderId="12" xfId="0" applyNumberFormat="1" applyFont="1" applyFill="1" applyBorder="1" applyAlignment="1">
      <alignment horizontal="center" vertical="center"/>
    </xf>
    <xf numFmtId="165" fontId="5" fillId="0" borderId="11" xfId="0" applyNumberFormat="1" applyFont="1" applyFill="1" applyBorder="1" applyAlignment="1">
      <alignment horizontal="center" vertical="center"/>
    </xf>
    <xf numFmtId="165" fontId="5" fillId="0" borderId="20"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165" fontId="13" fillId="0" borderId="21" xfId="0" applyNumberFormat="1" applyFont="1" applyFill="1" applyBorder="1" applyAlignment="1">
      <alignment horizontal="center" vertical="center"/>
    </xf>
    <xf numFmtId="165" fontId="13" fillId="0" borderId="18"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164" fontId="12" fillId="0" borderId="19"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5" fillId="34" borderId="22" xfId="0" applyFont="1" applyFill="1" applyBorder="1" applyAlignment="1" applyProtection="1">
      <alignment horizontal="center" vertical="center"/>
      <protection locked="0"/>
    </xf>
    <xf numFmtId="164" fontId="12" fillId="34" borderId="23" xfId="0" applyNumberFormat="1" applyFont="1" applyFill="1" applyBorder="1" applyAlignment="1" applyProtection="1">
      <alignment horizontal="center" vertical="center" wrapText="1"/>
      <protection locked="0"/>
    </xf>
    <xf numFmtId="164" fontId="12" fillId="34" borderId="24" xfId="0" applyNumberFormat="1"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xf>
    <xf numFmtId="0" fontId="5" fillId="33" borderId="0"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165" fontId="10" fillId="0" borderId="19" xfId="0" applyNumberFormat="1" applyFont="1" applyFill="1" applyBorder="1" applyAlignment="1">
      <alignment horizontal="center" vertical="center"/>
    </xf>
    <xf numFmtId="165" fontId="5" fillId="34" borderId="26" xfId="0" applyNumberFormat="1" applyFont="1" applyFill="1" applyBorder="1" applyAlignment="1" applyProtection="1">
      <alignment horizontal="center" vertical="center"/>
      <protection locked="0"/>
    </xf>
    <xf numFmtId="165" fontId="5" fillId="34" borderId="27" xfId="0" applyNumberFormat="1" applyFont="1" applyFill="1" applyBorder="1" applyAlignment="1" applyProtection="1">
      <alignment horizontal="center" vertical="center"/>
      <protection locked="0"/>
    </xf>
    <xf numFmtId="165" fontId="5" fillId="34" borderId="28" xfId="0" applyNumberFormat="1" applyFont="1" applyFill="1" applyBorder="1" applyAlignment="1" applyProtection="1">
      <alignment horizontal="center" vertical="center"/>
      <protection locked="0"/>
    </xf>
    <xf numFmtId="165" fontId="5" fillId="34" borderId="29" xfId="0" applyNumberFormat="1" applyFont="1" applyFill="1" applyBorder="1" applyAlignment="1" applyProtection="1">
      <alignment horizontal="center" vertical="center"/>
      <protection locked="0"/>
    </xf>
    <xf numFmtId="165" fontId="5" fillId="34" borderId="30" xfId="0" applyNumberFormat="1" applyFont="1" applyFill="1" applyBorder="1" applyAlignment="1" applyProtection="1">
      <alignment horizontal="center" vertical="center"/>
      <protection locked="0"/>
    </xf>
    <xf numFmtId="165" fontId="5" fillId="34" borderId="31" xfId="0" applyNumberFormat="1" applyFont="1" applyFill="1" applyBorder="1" applyAlignment="1" applyProtection="1">
      <alignment horizontal="center" vertical="center"/>
      <protection locked="0"/>
    </xf>
    <xf numFmtId="164" fontId="2" fillId="0" borderId="32" xfId="0" applyNumberFormat="1" applyFont="1" applyFill="1" applyBorder="1" applyAlignment="1">
      <alignment horizontal="center" vertical="center" wrapText="1"/>
    </xf>
    <xf numFmtId="164" fontId="2" fillId="0" borderId="33"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34" borderId="34" xfId="0" applyNumberFormat="1" applyFont="1" applyFill="1" applyBorder="1" applyAlignment="1" applyProtection="1">
      <alignment horizontal="center" vertical="center" wrapText="1"/>
      <protection locked="0"/>
    </xf>
    <xf numFmtId="0" fontId="2" fillId="34" borderId="35" xfId="0" applyNumberFormat="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0" fillId="0" borderId="0" xfId="0" applyBorder="1" applyAlignment="1">
      <alignment/>
    </xf>
    <xf numFmtId="164" fontId="2" fillId="0" borderId="19" xfId="0" applyNumberFormat="1" applyFont="1" applyFill="1" applyBorder="1" applyAlignment="1">
      <alignment horizontal="center" vertical="center" wrapText="1"/>
    </xf>
    <xf numFmtId="0" fontId="9" fillId="34" borderId="0" xfId="0" applyNumberFormat="1" applyFont="1" applyFill="1" applyBorder="1" applyAlignment="1" applyProtection="1">
      <alignment horizontal="center" vertical="center" wrapText="1"/>
      <protection locked="0"/>
    </xf>
    <xf numFmtId="0" fontId="9" fillId="34" borderId="19" xfId="0" applyNumberFormat="1"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164" fontId="2" fillId="0" borderId="36"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65" fontId="10" fillId="0" borderId="15" xfId="0" applyNumberFormat="1" applyFont="1" applyFill="1" applyBorder="1" applyAlignment="1">
      <alignment horizontal="center" vertical="center"/>
    </xf>
    <xf numFmtId="0" fontId="2" fillId="0" borderId="0" xfId="0" applyFont="1" applyAlignment="1">
      <alignment horizontal="center" vertical="center"/>
    </xf>
    <xf numFmtId="165" fontId="5" fillId="33" borderId="0" xfId="0" applyNumberFormat="1" applyFont="1" applyFill="1" applyBorder="1" applyAlignment="1">
      <alignment horizontal="center" vertical="center"/>
    </xf>
    <xf numFmtId="165" fontId="9" fillId="33" borderId="0" xfId="0" applyNumberFormat="1" applyFont="1" applyFill="1" applyBorder="1" applyAlignment="1">
      <alignment horizontal="center" vertical="center"/>
    </xf>
    <xf numFmtId="0" fontId="5" fillId="33" borderId="0" xfId="0" applyFont="1" applyFill="1" applyAlignment="1">
      <alignment horizontal="center" vertical="center"/>
    </xf>
    <xf numFmtId="165" fontId="12"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165" fontId="12" fillId="33" borderId="19" xfId="0" applyNumberFormat="1" applyFont="1" applyFill="1" applyBorder="1" applyAlignment="1">
      <alignment horizontal="center" vertical="center"/>
    </xf>
    <xf numFmtId="165" fontId="5" fillId="33" borderId="15"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40" xfId="0" applyFont="1" applyFill="1" applyBorder="1" applyAlignment="1">
      <alignment horizontal="center" vertical="center"/>
    </xf>
    <xf numFmtId="0" fontId="5" fillId="34" borderId="37"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165" fontId="5" fillId="0" borderId="13"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5" fillId="0" borderId="20"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164" fontId="12" fillId="0" borderId="0" xfId="0" applyNumberFormat="1" applyFont="1" applyFill="1" applyBorder="1" applyAlignment="1">
      <alignment vertical="center"/>
    </xf>
    <xf numFmtId="165" fontId="5" fillId="34" borderId="42" xfId="0" applyNumberFormat="1" applyFont="1" applyFill="1" applyBorder="1" applyAlignment="1" applyProtection="1">
      <alignment horizontal="center" vertical="center"/>
      <protection locked="0"/>
    </xf>
    <xf numFmtId="165" fontId="5" fillId="34" borderId="43" xfId="0" applyNumberFormat="1" applyFont="1" applyFill="1" applyBorder="1" applyAlignment="1" applyProtection="1">
      <alignment horizontal="center" vertical="center"/>
      <protection locked="0"/>
    </xf>
    <xf numFmtId="165" fontId="5" fillId="34" borderId="44" xfId="0" applyNumberFormat="1" applyFont="1" applyFill="1" applyBorder="1" applyAlignment="1" applyProtection="1">
      <alignment horizontal="center" vertical="center"/>
      <protection locked="0"/>
    </xf>
    <xf numFmtId="0" fontId="10" fillId="34" borderId="45" xfId="0" applyFont="1" applyFill="1" applyBorder="1" applyAlignment="1" applyProtection="1">
      <alignment horizontal="center" vertical="center"/>
      <protection locked="0"/>
    </xf>
    <xf numFmtId="0" fontId="10" fillId="34" borderId="22" xfId="0" applyFont="1" applyFill="1" applyBorder="1" applyAlignment="1" applyProtection="1">
      <alignment horizontal="center" vertical="center"/>
      <protection locked="0"/>
    </xf>
    <xf numFmtId="0" fontId="10" fillId="34" borderId="46"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Alignment="1">
      <alignment horizontal="center"/>
    </xf>
    <xf numFmtId="164" fontId="4" fillId="0" borderId="0" xfId="0" applyNumberFormat="1" applyFont="1" applyAlignment="1">
      <alignment/>
    </xf>
    <xf numFmtId="0" fontId="6" fillId="0" borderId="11"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4" fontId="2" fillId="34" borderId="32" xfId="0" applyNumberFormat="1" applyFont="1" applyFill="1" applyBorder="1" applyAlignment="1" applyProtection="1">
      <alignment horizontal="center" vertical="center" wrapText="1"/>
      <protection locked="0"/>
    </xf>
    <xf numFmtId="0" fontId="5" fillId="0" borderId="0" xfId="0" applyFont="1" applyAlignment="1">
      <alignment/>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164" fontId="2" fillId="34" borderId="0" xfId="0" applyNumberFormat="1" applyFont="1" applyFill="1" applyBorder="1" applyAlignment="1" applyProtection="1">
      <alignment horizontal="center" vertical="center" wrapText="1"/>
      <protection locked="0"/>
    </xf>
    <xf numFmtId="164" fontId="2" fillId="0" borderId="18" xfId="0" applyNumberFormat="1" applyFont="1" applyFill="1" applyBorder="1" applyAlignment="1">
      <alignment horizontal="center" vertical="center" wrapText="1"/>
    </xf>
    <xf numFmtId="0" fontId="5" fillId="34" borderId="43" xfId="0" applyFont="1" applyFill="1" applyBorder="1" applyAlignment="1" applyProtection="1">
      <alignment/>
      <protection locked="0"/>
    </xf>
    <xf numFmtId="0" fontId="5" fillId="34" borderId="47" xfId="0" applyFont="1" applyFill="1" applyBorder="1" applyAlignment="1" applyProtection="1">
      <alignment/>
      <protection locked="0"/>
    </xf>
    <xf numFmtId="4" fontId="5" fillId="34" borderId="29" xfId="0" applyNumberFormat="1" applyFont="1" applyFill="1" applyBorder="1" applyAlignment="1" applyProtection="1">
      <alignment/>
      <protection locked="0"/>
    </xf>
    <xf numFmtId="4" fontId="5" fillId="34" borderId="48" xfId="0" applyNumberFormat="1" applyFont="1" applyFill="1" applyBorder="1" applyAlignment="1" applyProtection="1">
      <alignment/>
      <protection locked="0"/>
    </xf>
    <xf numFmtId="0" fontId="0" fillId="34" borderId="47" xfId="0" applyFill="1" applyBorder="1" applyAlignment="1" applyProtection="1">
      <alignment/>
      <protection locked="0"/>
    </xf>
    <xf numFmtId="4" fontId="0" fillId="34" borderId="29" xfId="0" applyNumberFormat="1" applyFill="1" applyBorder="1" applyAlignment="1" applyProtection="1">
      <alignment/>
      <protection locked="0"/>
    </xf>
    <xf numFmtId="0" fontId="12" fillId="0" borderId="14" xfId="0" applyFont="1" applyFill="1" applyBorder="1" applyAlignment="1">
      <alignment/>
    </xf>
    <xf numFmtId="164" fontId="12" fillId="0" borderId="15" xfId="0" applyNumberFormat="1" applyFont="1" applyBorder="1" applyAlignment="1">
      <alignment/>
    </xf>
    <xf numFmtId="0" fontId="12" fillId="0" borderId="10" xfId="0" applyFont="1" applyBorder="1" applyAlignment="1">
      <alignment/>
    </xf>
    <xf numFmtId="164" fontId="12" fillId="0" borderId="10" xfId="0" applyNumberFormat="1" applyFont="1" applyBorder="1" applyAlignment="1">
      <alignment/>
    </xf>
    <xf numFmtId="0" fontId="12" fillId="0" borderId="14" xfId="0" applyFont="1" applyBorder="1" applyAlignment="1">
      <alignment/>
    </xf>
    <xf numFmtId="4" fontId="12" fillId="0" borderId="15" xfId="0" applyNumberFormat="1" applyFont="1" applyBorder="1" applyAlignment="1">
      <alignment/>
    </xf>
    <xf numFmtId="0" fontId="2" fillId="34" borderId="11" xfId="0" applyNumberFormat="1" applyFont="1" applyFill="1" applyBorder="1" applyAlignment="1" applyProtection="1">
      <alignment horizontal="center" vertical="center" wrapText="1"/>
      <protection locked="0"/>
    </xf>
    <xf numFmtId="0" fontId="2" fillId="34" borderId="13"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64"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164" fontId="2" fillId="34" borderId="15" xfId="0" applyNumberFormat="1" applyFont="1" applyFill="1" applyBorder="1" applyAlignment="1" applyProtection="1">
      <alignment horizontal="center" vertical="center" wrapText="1"/>
      <protection locked="0"/>
    </xf>
    <xf numFmtId="164" fontId="9" fillId="0" borderId="10"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locked="0"/>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4" borderId="12" xfId="0" applyNumberFormat="1" applyFont="1" applyFill="1" applyBorder="1" applyAlignment="1" applyProtection="1">
      <alignment horizontal="center" vertical="center" wrapText="1"/>
      <protection locked="0"/>
    </xf>
    <xf numFmtId="164" fontId="3" fillId="0" borderId="41" xfId="0" applyNumberFormat="1" applyFont="1" applyFill="1" applyBorder="1" applyAlignment="1">
      <alignment horizontal="center" vertical="center" wrapText="1"/>
    </xf>
    <xf numFmtId="164" fontId="3" fillId="0" borderId="49" xfId="0" applyNumberFormat="1" applyFont="1" applyFill="1" applyBorder="1" applyAlignment="1">
      <alignment horizontal="center" vertical="center" wrapText="1"/>
    </xf>
    <xf numFmtId="164" fontId="3" fillId="0" borderId="40"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0" xfId="0" applyNumberFormat="1" applyFont="1" applyFill="1" applyBorder="1" applyAlignment="1" applyProtection="1">
      <alignment horizontal="center" vertical="center" wrapText="1"/>
      <protection/>
    </xf>
    <xf numFmtId="164" fontId="3" fillId="0" borderId="50"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64" fontId="2" fillId="34" borderId="10" xfId="0" applyNumberFormat="1" applyFont="1" applyFill="1" applyBorder="1" applyAlignment="1" applyProtection="1">
      <alignment horizontal="center" vertical="center" wrapText="1"/>
      <protection locked="0"/>
    </xf>
    <xf numFmtId="0" fontId="2" fillId="34" borderId="19" xfId="0" applyNumberFormat="1" applyFont="1" applyFill="1" applyBorder="1" applyAlignment="1" applyProtection="1">
      <alignment horizontal="center" vertical="center" wrapText="1"/>
      <protection locked="0"/>
    </xf>
    <xf numFmtId="0" fontId="5" fillId="34" borderId="39" xfId="0" applyFont="1" applyFill="1" applyBorder="1" applyAlignment="1" applyProtection="1">
      <alignment/>
      <protection locked="0"/>
    </xf>
    <xf numFmtId="4" fontId="5" fillId="34" borderId="51" xfId="0" applyNumberFormat="1" applyFont="1" applyFill="1" applyBorder="1" applyAlignment="1" applyProtection="1">
      <alignment/>
      <protection locked="0"/>
    </xf>
    <xf numFmtId="0" fontId="5" fillId="34" borderId="52" xfId="0" applyFont="1" applyFill="1" applyBorder="1" applyAlignment="1" applyProtection="1">
      <alignment/>
      <protection locked="0"/>
    </xf>
    <xf numFmtId="4" fontId="5" fillId="34" borderId="53" xfId="0" applyNumberFormat="1" applyFont="1" applyFill="1" applyBorder="1" applyAlignment="1" applyProtection="1">
      <alignment/>
      <protection locked="0"/>
    </xf>
    <xf numFmtId="0" fontId="0" fillId="34" borderId="39" xfId="0" applyFill="1" applyBorder="1" applyAlignment="1" applyProtection="1">
      <alignment/>
      <protection locked="0"/>
    </xf>
    <xf numFmtId="4" fontId="0" fillId="34" borderId="51" xfId="0" applyNumberFormat="1" applyFill="1" applyBorder="1" applyAlignment="1" applyProtection="1">
      <alignment/>
      <protection locked="0"/>
    </xf>
    <xf numFmtId="0" fontId="2" fillId="0" borderId="14" xfId="0" applyFont="1" applyBorder="1" applyAlignment="1">
      <alignment/>
    </xf>
    <xf numFmtId="0" fontId="2" fillId="0" borderId="15" xfId="0" applyFont="1" applyBorder="1" applyAlignment="1">
      <alignment/>
    </xf>
    <xf numFmtId="164" fontId="2" fillId="0" borderId="17"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7"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5" borderId="41" xfId="0" applyFont="1" applyFill="1" applyBorder="1" applyAlignment="1">
      <alignment horizontal="center" vertical="center"/>
    </xf>
    <xf numFmtId="164" fontId="12" fillId="34" borderId="25" xfId="0" applyNumberFormat="1" applyFont="1" applyFill="1" applyBorder="1" applyAlignment="1" applyProtection="1">
      <alignment horizontal="center" vertical="center" wrapText="1"/>
      <protection locked="0"/>
    </xf>
    <xf numFmtId="164" fontId="12" fillId="34" borderId="41" xfId="0" applyNumberFormat="1" applyFont="1" applyFill="1" applyBorder="1" applyAlignment="1" applyProtection="1">
      <alignment horizontal="center" vertical="center" wrapText="1"/>
      <protection locked="0"/>
    </xf>
    <xf numFmtId="164" fontId="12" fillId="34" borderId="54" xfId="0" applyNumberFormat="1" applyFont="1" applyFill="1" applyBorder="1" applyAlignment="1" applyProtection="1">
      <alignment horizontal="center" vertical="center" wrapText="1"/>
      <protection locked="0"/>
    </xf>
    <xf numFmtId="164" fontId="12" fillId="34" borderId="40" xfId="0" applyNumberFormat="1" applyFont="1" applyFill="1" applyBorder="1" applyAlignment="1" applyProtection="1">
      <alignment horizontal="center" vertical="center" wrapText="1"/>
      <protection locked="0"/>
    </xf>
    <xf numFmtId="164" fontId="12" fillId="34" borderId="16" xfId="0" applyNumberFormat="1" applyFont="1" applyFill="1" applyBorder="1" applyAlignment="1" applyProtection="1">
      <alignment horizontal="center" vertical="center" wrapText="1"/>
      <protection locked="0"/>
    </xf>
    <xf numFmtId="37" fontId="2" fillId="34" borderId="20" xfId="0" applyNumberFormat="1" applyFont="1" applyFill="1" applyBorder="1" applyAlignment="1" applyProtection="1">
      <alignment horizontal="center" vertical="center" wrapText="1"/>
      <protection locked="0"/>
    </xf>
    <xf numFmtId="37" fontId="2" fillId="34" borderId="41" xfId="0" applyNumberFormat="1" applyFont="1" applyFill="1" applyBorder="1" applyAlignment="1" applyProtection="1">
      <alignment horizontal="center" vertical="center" wrapText="1"/>
      <protection locked="0"/>
    </xf>
    <xf numFmtId="37" fontId="2" fillId="34" borderId="0" xfId="0" applyNumberFormat="1" applyFont="1" applyFill="1" applyBorder="1" applyAlignment="1" applyProtection="1">
      <alignment horizontal="center" vertical="center" wrapText="1"/>
      <protection locked="0"/>
    </xf>
    <xf numFmtId="37" fontId="2" fillId="34" borderId="41" xfId="0" applyNumberFormat="1" applyFont="1" applyFill="1" applyBorder="1" applyAlignment="1" applyProtection="1">
      <alignment horizontal="center" vertical="center" wrapText="1"/>
      <protection locked="0"/>
    </xf>
    <xf numFmtId="37" fontId="2" fillId="34" borderId="25" xfId="0" applyNumberFormat="1" applyFont="1" applyFill="1" applyBorder="1" applyAlignment="1" applyProtection="1">
      <alignment horizontal="center" vertical="center" wrapText="1"/>
      <protection locked="0"/>
    </xf>
    <xf numFmtId="37" fontId="2" fillId="34" borderId="40" xfId="0" applyNumberFormat="1" applyFont="1" applyFill="1" applyBorder="1" applyAlignment="1" applyProtection="1">
      <alignment horizontal="center" vertical="center" wrapText="1"/>
      <protection locked="0"/>
    </xf>
    <xf numFmtId="37" fontId="2" fillId="34" borderId="16" xfId="0" applyNumberFormat="1" applyFont="1" applyFill="1" applyBorder="1" applyAlignment="1" applyProtection="1">
      <alignment horizontal="center" vertical="center" wrapText="1"/>
      <protection locked="0"/>
    </xf>
    <xf numFmtId="0" fontId="2" fillId="1" borderId="0" xfId="0" applyFont="1" applyFill="1" applyBorder="1" applyAlignment="1">
      <alignment horizontal="center" vertical="center" wrapText="1"/>
    </xf>
    <xf numFmtId="164" fontId="2" fillId="1" borderId="0" xfId="0" applyNumberFormat="1" applyFont="1" applyFill="1" applyBorder="1" applyAlignment="1">
      <alignment horizontal="center" vertical="center" wrapText="1"/>
    </xf>
    <xf numFmtId="0" fontId="2" fillId="1" borderId="14" xfId="0" applyFont="1" applyFill="1" applyBorder="1" applyAlignment="1">
      <alignment horizontal="center" vertical="center" wrapText="1"/>
    </xf>
    <xf numFmtId="0" fontId="2" fillId="1" borderId="10" xfId="0" applyFont="1" applyFill="1" applyBorder="1" applyAlignment="1">
      <alignment horizontal="center" vertical="center" wrapText="1"/>
    </xf>
    <xf numFmtId="164" fontId="12" fillId="0" borderId="0" xfId="0" applyNumberFormat="1" applyFont="1" applyFill="1" applyBorder="1" applyAlignment="1">
      <alignment horizontal="center" vertical="center"/>
    </xf>
    <xf numFmtId="165" fontId="12" fillId="36" borderId="19" xfId="0" applyNumberFormat="1" applyFont="1" applyFill="1" applyBorder="1" applyAlignment="1">
      <alignment horizontal="center" vertical="center"/>
    </xf>
    <xf numFmtId="165" fontId="12" fillId="36" borderId="15" xfId="0" applyNumberFormat="1" applyFont="1" applyFill="1" applyBorder="1" applyAlignment="1">
      <alignment horizontal="center" vertical="center"/>
    </xf>
    <xf numFmtId="165" fontId="5" fillId="35" borderId="0" xfId="0" applyNumberFormat="1" applyFont="1" applyFill="1" applyBorder="1" applyAlignment="1">
      <alignment horizontal="center" vertical="center"/>
    </xf>
    <xf numFmtId="0" fontId="5" fillId="33" borderId="25" xfId="0" applyFont="1" applyFill="1" applyBorder="1" applyAlignment="1">
      <alignment horizontal="center" vertical="center"/>
    </xf>
    <xf numFmtId="165" fontId="5" fillId="0" borderId="0" xfId="0" applyNumberFormat="1" applyFont="1" applyFill="1" applyBorder="1" applyAlignment="1">
      <alignment vertical="center"/>
    </xf>
    <xf numFmtId="165" fontId="5" fillId="35" borderId="11" xfId="0" applyNumberFormat="1" applyFont="1" applyFill="1" applyBorder="1" applyAlignment="1">
      <alignment horizontal="center" vertical="center"/>
    </xf>
    <xf numFmtId="165" fontId="5" fillId="35" borderId="12" xfId="0" applyNumberFormat="1" applyFont="1" applyFill="1" applyBorder="1" applyAlignment="1">
      <alignment horizontal="center" vertical="center"/>
    </xf>
    <xf numFmtId="0" fontId="2" fillId="36"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165" fontId="5" fillId="35" borderId="20" xfId="0" applyNumberFormat="1" applyFont="1" applyFill="1" applyBorder="1" applyAlignment="1">
      <alignment horizontal="center" vertical="center"/>
    </xf>
    <xf numFmtId="165" fontId="5" fillId="33" borderId="20" xfId="0" applyNumberFormat="1" applyFont="1" applyFill="1" applyBorder="1" applyAlignment="1">
      <alignment horizontal="center" vertical="center"/>
    </xf>
    <xf numFmtId="165" fontId="5" fillId="33" borderId="14" xfId="0" applyNumberFormat="1" applyFont="1" applyFill="1" applyBorder="1" applyAlignment="1">
      <alignment horizontal="center" vertical="center"/>
    </xf>
    <xf numFmtId="0" fontId="15" fillId="33" borderId="20" xfId="0" applyFont="1" applyFill="1" applyBorder="1" applyAlignment="1">
      <alignment horizontal="center"/>
    </xf>
    <xf numFmtId="164" fontId="15" fillId="33" borderId="0" xfId="0" applyNumberFormat="1" applyFont="1" applyFill="1" applyBorder="1" applyAlignment="1">
      <alignment horizontal="center"/>
    </xf>
    <xf numFmtId="0" fontId="0" fillId="33" borderId="0" xfId="0" applyFill="1" applyBorder="1" applyAlignment="1">
      <alignment/>
    </xf>
    <xf numFmtId="0" fontId="7" fillId="33" borderId="0" xfId="0" applyFont="1" applyFill="1" applyBorder="1" applyAlignment="1">
      <alignment vertical="center" wrapText="1"/>
    </xf>
    <xf numFmtId="0" fontId="15" fillId="0" borderId="41" xfId="0" applyFont="1" applyBorder="1" applyAlignment="1">
      <alignment horizontal="center" vertical="center"/>
    </xf>
    <xf numFmtId="164" fontId="15" fillId="0" borderId="40" xfId="0" applyNumberFormat="1" applyFont="1" applyBorder="1" applyAlignment="1">
      <alignment horizontal="center" vertical="center"/>
    </xf>
    <xf numFmtId="0" fontId="14" fillId="0" borderId="25" xfId="0" applyFont="1" applyFill="1" applyBorder="1" applyAlignment="1">
      <alignment horizontal="center" vertical="center"/>
    </xf>
    <xf numFmtId="164" fontId="14" fillId="0" borderId="40" xfId="0" applyNumberFormat="1" applyFont="1" applyFill="1" applyBorder="1" applyAlignment="1">
      <alignment horizontal="center" vertical="center"/>
    </xf>
    <xf numFmtId="0" fontId="0" fillId="33" borderId="20" xfId="0" applyFill="1" applyBorder="1" applyAlignment="1">
      <alignment/>
    </xf>
    <xf numFmtId="0" fontId="16" fillId="33" borderId="0" xfId="0" applyFont="1" applyFill="1" applyBorder="1" applyAlignment="1">
      <alignment vertical="center" wrapText="1"/>
    </xf>
    <xf numFmtId="0" fontId="15" fillId="0" borderId="25" xfId="0" applyFont="1" applyBorder="1" applyAlignment="1">
      <alignment horizontal="center" vertical="center" wrapText="1"/>
    </xf>
    <xf numFmtId="0" fontId="15" fillId="0" borderId="41"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4" fillId="0" borderId="25" xfId="0" applyFont="1" applyBorder="1" applyAlignment="1">
      <alignment horizontal="center" vertical="center" wrapText="1"/>
    </xf>
    <xf numFmtId="0" fontId="17" fillId="0" borderId="40" xfId="0" applyFont="1"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2" fillId="0" borderId="4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41" xfId="0" applyFont="1" applyBorder="1" applyAlignment="1">
      <alignment horizontal="centerContinuous" vertical="center"/>
    </xf>
    <xf numFmtId="0" fontId="0" fillId="33" borderId="11" xfId="0" applyFill="1" applyBorder="1" applyAlignment="1">
      <alignment/>
    </xf>
    <xf numFmtId="0" fontId="16" fillId="36" borderId="25" xfId="0" applyFont="1" applyFill="1" applyBorder="1" applyAlignment="1">
      <alignment horizontal="center"/>
    </xf>
    <xf numFmtId="164" fontId="16" fillId="36" borderId="40" xfId="0" applyNumberFormat="1" applyFont="1" applyFill="1" applyBorder="1" applyAlignment="1">
      <alignment horizontal="center"/>
    </xf>
    <xf numFmtId="0" fontId="9" fillId="34" borderId="20" xfId="0" applyNumberFormat="1" applyFont="1" applyFill="1" applyBorder="1" applyAlignment="1" applyProtection="1">
      <alignment horizontal="center" vertical="center" wrapText="1"/>
      <protection locked="0"/>
    </xf>
    <xf numFmtId="0" fontId="0" fillId="0" borderId="28" xfId="0" applyBorder="1" applyAlignment="1">
      <alignment/>
    </xf>
    <xf numFmtId="0" fontId="15" fillId="0" borderId="41" xfId="0" applyFont="1" applyBorder="1" applyAlignment="1">
      <alignment horizontal="centerContinuous" vertical="center"/>
    </xf>
    <xf numFmtId="164" fontId="15" fillId="0" borderId="25" xfId="0" applyNumberFormat="1" applyFont="1" applyBorder="1" applyAlignment="1">
      <alignment horizontal="center"/>
    </xf>
    <xf numFmtId="164" fontId="15" fillId="0" borderId="16" xfId="0" applyNumberFormat="1" applyFont="1" applyBorder="1" applyAlignment="1">
      <alignment horizontal="center"/>
    </xf>
    <xf numFmtId="164" fontId="15" fillId="0" borderId="40" xfId="0" applyNumberFormat="1" applyFont="1" applyBorder="1" applyAlignment="1">
      <alignment horizontal="center"/>
    </xf>
    <xf numFmtId="0" fontId="2" fillId="0" borderId="3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4" borderId="57" xfId="0" applyFont="1" applyFill="1" applyBorder="1" applyAlignment="1" applyProtection="1">
      <alignment horizontal="center" vertical="center" wrapText="1"/>
      <protection locked="0"/>
    </xf>
    <xf numFmtId="0" fontId="2" fillId="34" borderId="45" xfId="0" applyNumberFormat="1" applyFont="1" applyFill="1" applyBorder="1" applyAlignment="1" applyProtection="1">
      <alignment horizontal="center" vertical="center"/>
      <protection locked="0"/>
    </xf>
    <xf numFmtId="0" fontId="2" fillId="34" borderId="22" xfId="0" applyNumberFormat="1" applyFont="1" applyFill="1" applyBorder="1" applyAlignment="1" applyProtection="1">
      <alignment vertical="center"/>
      <protection locked="0"/>
    </xf>
    <xf numFmtId="0" fontId="2" fillId="34" borderId="42" xfId="0"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wrapText="1"/>
      <protection locked="0"/>
    </xf>
    <xf numFmtId="0" fontId="2" fillId="34" borderId="58" xfId="0" applyFont="1" applyFill="1" applyBorder="1" applyAlignment="1" applyProtection="1">
      <alignment horizontal="center" vertical="center" wrapText="1"/>
      <protection locked="0"/>
    </xf>
    <xf numFmtId="0" fontId="2" fillId="34" borderId="27" xfId="0" applyFont="1" applyFill="1" applyBorder="1" applyAlignment="1" applyProtection="1">
      <alignment horizontal="center" vertical="center" wrapText="1"/>
      <protection locked="0"/>
    </xf>
    <xf numFmtId="164" fontId="2" fillId="34" borderId="44" xfId="0" applyNumberFormat="1" applyFont="1" applyFill="1" applyBorder="1" applyAlignment="1" applyProtection="1">
      <alignment horizontal="center" vertical="center" wrapText="1"/>
      <protection locked="0"/>
    </xf>
    <xf numFmtId="164" fontId="2" fillId="34" borderId="30" xfId="0" applyNumberFormat="1" applyFont="1" applyFill="1" applyBorder="1" applyAlignment="1" applyProtection="1">
      <alignment horizontal="center" vertical="center" wrapText="1"/>
      <protection locked="0"/>
    </xf>
    <xf numFmtId="164" fontId="2" fillId="34" borderId="59" xfId="0" applyNumberFormat="1" applyFont="1" applyFill="1" applyBorder="1" applyAlignment="1" applyProtection="1">
      <alignment horizontal="center" vertical="center" wrapText="1"/>
      <protection locked="0"/>
    </xf>
    <xf numFmtId="164" fontId="2" fillId="34" borderId="31" xfId="0" applyNumberFormat="1" applyFont="1" applyFill="1" applyBorder="1" applyAlignment="1" applyProtection="1">
      <alignment horizontal="center" vertical="center" wrapText="1"/>
      <protection locked="0"/>
    </xf>
    <xf numFmtId="164" fontId="2" fillId="34" borderId="60" xfId="0" applyNumberFormat="1" applyFont="1" applyFill="1" applyBorder="1" applyAlignment="1" applyProtection="1">
      <alignment horizontal="center" vertical="center" wrapText="1"/>
      <protection locked="0"/>
    </xf>
    <xf numFmtId="0" fontId="0" fillId="34" borderId="0" xfId="0" applyFill="1" applyAlignment="1" applyProtection="1">
      <alignment/>
      <protection locked="0"/>
    </xf>
    <xf numFmtId="4" fontId="9" fillId="0" borderId="10"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36" xfId="0" applyNumberFormat="1" applyFont="1" applyFill="1" applyBorder="1" applyAlignment="1">
      <alignment horizontal="center" vertical="center" wrapText="1"/>
    </xf>
    <xf numFmtId="4" fontId="2" fillId="0" borderId="10" xfId="0" applyNumberFormat="1" applyFont="1" applyFill="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lignment horizontal="center" vertical="center" wrapText="1"/>
    </xf>
    <xf numFmtId="0" fontId="2" fillId="0" borderId="34" xfId="0" applyNumberFormat="1" applyFont="1" applyFill="1" applyBorder="1" applyAlignment="1" applyProtection="1">
      <alignment horizontal="center" vertical="center" wrapText="1"/>
      <protection locked="0"/>
    </xf>
    <xf numFmtId="0" fontId="2" fillId="0" borderId="20" xfId="0" applyFont="1" applyFill="1" applyBorder="1" applyAlignment="1">
      <alignment horizontal="center" vertical="center" wrapText="1"/>
    </xf>
    <xf numFmtId="0" fontId="19" fillId="0" borderId="0" xfId="0" applyFont="1" applyFill="1" applyAlignment="1">
      <alignment vertical="center"/>
    </xf>
    <xf numFmtId="0" fontId="14" fillId="0" borderId="14" xfId="0" applyFont="1" applyFill="1" applyBorder="1" applyAlignment="1">
      <alignment horizontal="center" vertical="center"/>
    </xf>
    <xf numFmtId="164" fontId="14" fillId="0" borderId="15"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wrapText="1"/>
    </xf>
    <xf numFmtId="0" fontId="2" fillId="1" borderId="61" xfId="0" applyFont="1" applyFill="1" applyBorder="1" applyAlignment="1">
      <alignment horizontal="center" vertical="center" wrapText="1"/>
    </xf>
    <xf numFmtId="0" fontId="2" fillId="1" borderId="34" xfId="0" applyFont="1" applyFill="1" applyBorder="1" applyAlignment="1">
      <alignment horizontal="center" vertical="center" wrapText="1"/>
    </xf>
    <xf numFmtId="164" fontId="2" fillId="1" borderId="34" xfId="0" applyNumberFormat="1" applyFont="1" applyFill="1" applyBorder="1" applyAlignment="1">
      <alignment horizontal="center" vertical="center" wrapText="1"/>
    </xf>
    <xf numFmtId="0" fontId="2" fillId="0" borderId="62" xfId="0" applyFont="1" applyFill="1" applyBorder="1" applyAlignment="1" applyProtection="1">
      <alignment horizontal="center" vertical="center" wrapText="1"/>
      <protection locked="0"/>
    </xf>
    <xf numFmtId="0" fontId="2" fillId="1" borderId="53" xfId="0" applyFont="1" applyFill="1" applyBorder="1" applyAlignment="1">
      <alignment horizontal="center" vertical="center" wrapText="1"/>
    </xf>
    <xf numFmtId="0" fontId="2" fillId="1"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5" fillId="34" borderId="41" xfId="0" applyFont="1" applyFill="1" applyBorder="1" applyAlignment="1" applyProtection="1">
      <alignment horizontal="center" vertical="center"/>
      <protection locked="0"/>
    </xf>
    <xf numFmtId="0" fontId="0" fillId="0" borderId="0" xfId="0" applyAlignment="1">
      <alignment horizontal="center"/>
    </xf>
    <xf numFmtId="164" fontId="2" fillId="34" borderId="63" xfId="0" applyNumberFormat="1" applyFont="1" applyFill="1" applyBorder="1" applyAlignment="1" applyProtection="1">
      <alignment horizontal="center" vertical="center" wrapText="1"/>
      <protection locked="0"/>
    </xf>
    <xf numFmtId="0" fontId="20" fillId="0" borderId="17" xfId="0" applyFont="1" applyBorder="1" applyAlignment="1">
      <alignment horizontal="center"/>
    </xf>
    <xf numFmtId="0" fontId="22" fillId="0" borderId="21" xfId="0" applyFont="1" applyBorder="1" applyAlignment="1">
      <alignment horizontal="justify"/>
    </xf>
    <xf numFmtId="0" fontId="24" fillId="0" borderId="21" xfId="0" applyFont="1" applyBorder="1" applyAlignment="1">
      <alignment horizontal="justify"/>
    </xf>
    <xf numFmtId="0" fontId="25" fillId="0" borderId="21" xfId="0" applyFont="1" applyBorder="1" applyAlignment="1">
      <alignment horizontal="justify"/>
    </xf>
    <xf numFmtId="0" fontId="23" fillId="0" borderId="21" xfId="0" applyFont="1" applyBorder="1" applyAlignment="1">
      <alignment horizontal="justify"/>
    </xf>
    <xf numFmtId="0" fontId="22" fillId="0" borderId="18" xfId="0" applyFont="1" applyBorder="1" applyAlignment="1">
      <alignment horizontal="justify"/>
    </xf>
    <xf numFmtId="0" fontId="2" fillId="34" borderId="28" xfId="0" applyNumberFormat="1" applyFont="1" applyFill="1" applyBorder="1" applyAlignment="1" applyProtection="1">
      <alignment horizontal="center" vertical="center"/>
      <protection locked="0"/>
    </xf>
    <xf numFmtId="164" fontId="15" fillId="34" borderId="45" xfId="0" applyNumberFormat="1" applyFont="1" applyFill="1" applyBorder="1" applyAlignment="1" applyProtection="1">
      <alignment horizontal="center" vertical="center"/>
      <protection locked="0"/>
    </xf>
    <xf numFmtId="164" fontId="15" fillId="34" borderId="36" xfId="0" applyNumberFormat="1" applyFont="1" applyFill="1" applyBorder="1" applyAlignment="1" applyProtection="1">
      <alignment horizontal="center" vertical="center"/>
      <protection locked="0"/>
    </xf>
    <xf numFmtId="0" fontId="2" fillId="34" borderId="22" xfId="0" applyNumberFormat="1" applyFont="1" applyFill="1" applyBorder="1" applyAlignment="1" applyProtection="1">
      <alignment horizontal="center" vertical="center"/>
      <protection locked="0"/>
    </xf>
    <xf numFmtId="164" fontId="15" fillId="34" borderId="22" xfId="0" applyNumberFormat="1" applyFont="1" applyFill="1" applyBorder="1" applyAlignment="1" applyProtection="1">
      <alignment horizontal="center" vertical="center"/>
      <protection locked="0"/>
    </xf>
    <xf numFmtId="0" fontId="2" fillId="34" borderId="21" xfId="0" applyNumberFormat="1" applyFont="1" applyFill="1" applyBorder="1" applyAlignment="1" applyProtection="1">
      <alignment horizontal="center" vertical="center"/>
      <protection locked="0"/>
    </xf>
    <xf numFmtId="164" fontId="15" fillId="34" borderId="21" xfId="0" applyNumberFormat="1" applyFont="1" applyFill="1" applyBorder="1" applyAlignment="1" applyProtection="1">
      <alignment horizontal="center" vertical="center"/>
      <protection locked="0"/>
    </xf>
    <xf numFmtId="164" fontId="15" fillId="34" borderId="28"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xf>
    <xf numFmtId="0" fontId="2" fillId="0" borderId="25" xfId="0" applyFont="1" applyFill="1" applyBorder="1" applyAlignment="1">
      <alignment horizontal="center" vertical="center" wrapText="1"/>
    </xf>
    <xf numFmtId="0" fontId="2" fillId="34" borderId="40" xfId="0"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64" fontId="9" fillId="0" borderId="14" xfId="0" applyNumberFormat="1" applyFont="1" applyFill="1" applyBorder="1" applyAlignment="1">
      <alignment horizontal="center" vertical="center" wrapText="1"/>
    </xf>
    <xf numFmtId="164" fontId="2" fillId="0" borderId="32" xfId="0" applyNumberFormat="1" applyFont="1" applyFill="1" applyBorder="1" applyAlignment="1" applyProtection="1">
      <alignment horizontal="center" vertical="center" wrapText="1"/>
      <protection/>
    </xf>
    <xf numFmtId="164" fontId="2" fillId="0" borderId="33" xfId="0" applyNumberFormat="1" applyFont="1" applyFill="1" applyBorder="1" applyAlignment="1" applyProtection="1">
      <alignment horizontal="center" vertical="center" wrapText="1"/>
      <protection/>
    </xf>
    <xf numFmtId="164" fontId="2" fillId="0" borderId="10" xfId="0" applyNumberFormat="1" applyFont="1" applyFill="1" applyBorder="1" applyAlignment="1" applyProtection="1">
      <alignment horizontal="center" vertical="center" wrapText="1"/>
      <protection/>
    </xf>
    <xf numFmtId="164" fontId="2" fillId="0" borderId="15" xfId="0" applyNumberFormat="1"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locked="0"/>
    </xf>
    <xf numFmtId="164" fontId="9" fillId="0" borderId="14" xfId="0" applyNumberFormat="1" applyFont="1" applyFill="1" applyBorder="1" applyAlignment="1" applyProtection="1">
      <alignment horizontal="center" vertical="center" wrapText="1"/>
      <protection/>
    </xf>
    <xf numFmtId="164" fontId="9" fillId="0" borderId="10" xfId="0" applyNumberFormat="1" applyFont="1" applyFill="1" applyBorder="1" applyAlignment="1" applyProtection="1">
      <alignment horizontal="center" vertical="center" wrapText="1"/>
      <protection/>
    </xf>
    <xf numFmtId="164" fontId="9" fillId="0" borderId="15" xfId="0" applyNumberFormat="1" applyFont="1" applyFill="1" applyBorder="1" applyAlignment="1" applyProtection="1">
      <alignment horizontal="center" vertical="center" wrapText="1"/>
      <protection/>
    </xf>
    <xf numFmtId="164" fontId="14" fillId="0" borderId="25" xfId="0" applyNumberFormat="1" applyFont="1" applyBorder="1" applyAlignment="1" applyProtection="1">
      <alignment horizontal="center" vertical="center"/>
      <protection/>
    </xf>
    <xf numFmtId="164" fontId="14" fillId="0" borderId="16" xfId="0" applyNumberFormat="1" applyFont="1" applyBorder="1" applyAlignment="1" applyProtection="1">
      <alignment horizontal="center" vertical="center"/>
      <protection/>
    </xf>
    <xf numFmtId="164" fontId="14" fillId="0" borderId="40" xfId="0" applyNumberFormat="1" applyFont="1" applyBorder="1" applyAlignment="1" applyProtection="1">
      <alignment horizontal="center" vertical="center"/>
      <protection/>
    </xf>
    <xf numFmtId="0" fontId="8" fillId="0" borderId="0" xfId="0" applyFont="1" applyBorder="1" applyAlignment="1">
      <alignment horizontal="center" vertical="center" wrapText="1"/>
    </xf>
    <xf numFmtId="0" fontId="0" fillId="0" borderId="0" xfId="0" applyAlignment="1">
      <alignment horizontal="center"/>
    </xf>
    <xf numFmtId="0" fontId="18" fillId="0" borderId="0" xfId="0" applyFont="1" applyAlignment="1">
      <alignment horizontal="center" vertical="center"/>
    </xf>
    <xf numFmtId="0" fontId="0" fillId="0" borderId="0" xfId="0" applyBorder="1" applyAlignment="1">
      <alignment horizontal="center" vertical="center" wrapText="1"/>
    </xf>
    <xf numFmtId="165" fontId="5" fillId="0" borderId="2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4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10"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21"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35" borderId="18"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4" borderId="37"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40" xfId="0" applyFont="1" applyFill="1" applyBorder="1" applyAlignment="1">
      <alignment horizontal="center" vertical="center" wrapText="1"/>
    </xf>
    <xf numFmtId="164" fontId="16" fillId="36" borderId="13" xfId="0" applyNumberFormat="1" applyFont="1" applyFill="1" applyBorder="1" applyAlignment="1">
      <alignment horizontal="center" vertical="center"/>
    </xf>
    <xf numFmtId="164" fontId="16" fillId="36" borderId="15" xfId="0" applyNumberFormat="1" applyFont="1" applyFill="1" applyBorder="1" applyAlignment="1">
      <alignment horizontal="center" vertical="center"/>
    </xf>
    <xf numFmtId="0" fontId="2" fillId="34" borderId="18" xfId="0" applyFont="1" applyFill="1" applyBorder="1" applyAlignment="1" applyProtection="1">
      <alignment horizontal="center" vertical="center" wrapText="1"/>
      <protection locked="0"/>
    </xf>
    <xf numFmtId="0" fontId="7" fillId="0" borderId="40" xfId="0" applyFont="1" applyFill="1" applyBorder="1" applyAlignment="1">
      <alignment horizontal="center" vertical="center" wrapText="1"/>
    </xf>
    <xf numFmtId="0" fontId="16" fillId="36" borderId="12" xfId="0" applyFont="1" applyFill="1" applyBorder="1" applyAlignment="1">
      <alignment horizontal="center" vertical="center"/>
    </xf>
    <xf numFmtId="0" fontId="16" fillId="36" borderId="14" xfId="0" applyFont="1" applyFill="1" applyBorder="1" applyAlignment="1">
      <alignment horizontal="center" vertical="center"/>
    </xf>
    <xf numFmtId="0" fontId="2" fillId="34" borderId="22" xfId="0" applyFont="1" applyFill="1" applyBorder="1" applyAlignment="1" applyProtection="1">
      <alignment horizontal="center" vertical="center" wrapText="1"/>
      <protection locked="0"/>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34" borderId="17" xfId="0" applyFont="1" applyFill="1" applyBorder="1" applyAlignment="1" applyProtection="1">
      <alignment horizontal="center" vertical="center" wrapText="1"/>
      <protection locked="0"/>
    </xf>
    <xf numFmtId="0" fontId="2" fillId="34" borderId="17" xfId="0" applyNumberFormat="1" applyFont="1" applyFill="1" applyBorder="1" applyAlignment="1" applyProtection="1">
      <alignment horizontal="center" vertical="center" wrapText="1"/>
      <protection locked="0"/>
    </xf>
    <xf numFmtId="0" fontId="2" fillId="34" borderId="18"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34" borderId="12"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9" fillId="34" borderId="17"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4" borderId="57" xfId="0" applyFont="1" applyFill="1" applyBorder="1" applyAlignment="1" applyProtection="1">
      <alignment horizontal="center" vertical="center" wrapText="1"/>
      <protection locked="0"/>
    </xf>
    <xf numFmtId="0" fontId="2" fillId="34" borderId="60"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9" fillId="0" borderId="0" xfId="0" applyFont="1" applyFill="1" applyAlignment="1">
      <alignment horizontal="center" vertical="center"/>
    </xf>
    <xf numFmtId="0" fontId="6" fillId="0" borderId="16" xfId="0" applyFont="1" applyFill="1" applyBorder="1" applyAlignment="1">
      <alignment horizontal="center" vertical="center" wrapText="1"/>
    </xf>
    <xf numFmtId="0" fontId="6" fillId="0" borderId="4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descr="FINALEHWALESLOGO"/>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00"/>
  <sheetViews>
    <sheetView tabSelected="1" zoomScalePageLayoutView="0" workbookViewId="0" topLeftCell="A1">
      <selection activeCell="B14" sqref="B14:C14"/>
    </sheetView>
  </sheetViews>
  <sheetFormatPr defaultColWidth="9.140625" defaultRowHeight="15"/>
  <cols>
    <col min="1" max="1" width="147.8515625" style="297" customWidth="1"/>
  </cols>
  <sheetData>
    <row r="1" ht="18">
      <c r="A1" s="299" t="s">
        <v>207</v>
      </c>
    </row>
    <row r="2" ht="15">
      <c r="A2" s="300"/>
    </row>
    <row r="3" ht="27">
      <c r="A3" s="300" t="s">
        <v>208</v>
      </c>
    </row>
    <row r="4" ht="15">
      <c r="A4" s="301"/>
    </row>
    <row r="5" ht="15">
      <c r="A5" s="302" t="s">
        <v>264</v>
      </c>
    </row>
    <row r="6" ht="15">
      <c r="A6" s="302" t="s">
        <v>209</v>
      </c>
    </row>
    <row r="7" ht="15">
      <c r="A7" s="300"/>
    </row>
    <row r="8" ht="27">
      <c r="A8" s="300" t="s">
        <v>210</v>
      </c>
    </row>
    <row r="9" ht="15">
      <c r="A9" s="303"/>
    </row>
    <row r="10" ht="15">
      <c r="A10" s="303" t="s">
        <v>211</v>
      </c>
    </row>
    <row r="11" ht="15">
      <c r="A11" s="300"/>
    </row>
    <row r="12" ht="27">
      <c r="A12" s="302" t="s">
        <v>212</v>
      </c>
    </row>
    <row r="13" ht="15">
      <c r="A13" s="300"/>
    </row>
    <row r="14" ht="27">
      <c r="A14" s="302" t="s">
        <v>213</v>
      </c>
    </row>
    <row r="15" ht="15">
      <c r="A15" s="300"/>
    </row>
    <row r="16" ht="15">
      <c r="A16" s="303" t="s">
        <v>214</v>
      </c>
    </row>
    <row r="17" ht="15">
      <c r="A17" s="300"/>
    </row>
    <row r="18" ht="15">
      <c r="A18" s="303" t="s">
        <v>215</v>
      </c>
    </row>
    <row r="19" ht="15">
      <c r="A19" s="303"/>
    </row>
    <row r="20" ht="27">
      <c r="A20" s="300" t="s">
        <v>216</v>
      </c>
    </row>
    <row r="21" ht="15">
      <c r="A21" s="300"/>
    </row>
    <row r="22" ht="15">
      <c r="A22" s="300" t="s">
        <v>217</v>
      </c>
    </row>
    <row r="23" ht="15">
      <c r="A23" s="300"/>
    </row>
    <row r="24" ht="15">
      <c r="A24" s="300" t="s">
        <v>218</v>
      </c>
    </row>
    <row r="25" ht="15">
      <c r="A25" s="300"/>
    </row>
    <row r="26" ht="27">
      <c r="A26" s="300" t="s">
        <v>219</v>
      </c>
    </row>
    <row r="27" ht="15">
      <c r="A27" s="300"/>
    </row>
    <row r="28" ht="15">
      <c r="A28" s="303" t="s">
        <v>220</v>
      </c>
    </row>
    <row r="29" ht="15">
      <c r="A29" s="303"/>
    </row>
    <row r="30" ht="15">
      <c r="A30" s="300" t="s">
        <v>221</v>
      </c>
    </row>
    <row r="31" ht="15">
      <c r="A31" s="300"/>
    </row>
    <row r="32" ht="27">
      <c r="A32" s="300" t="s">
        <v>222</v>
      </c>
    </row>
    <row r="33" ht="15">
      <c r="A33" s="300"/>
    </row>
    <row r="34" ht="15">
      <c r="A34" s="300" t="s">
        <v>223</v>
      </c>
    </row>
    <row r="35" ht="15">
      <c r="A35" s="300"/>
    </row>
    <row r="36" ht="27">
      <c r="A36" s="300" t="s">
        <v>224</v>
      </c>
    </row>
    <row r="37" ht="54">
      <c r="A37" s="300" t="s">
        <v>225</v>
      </c>
    </row>
    <row r="38" ht="15">
      <c r="A38" s="300"/>
    </row>
    <row r="39" ht="15">
      <c r="A39" s="300" t="s">
        <v>226</v>
      </c>
    </row>
    <row r="40" ht="15">
      <c r="A40" s="300"/>
    </row>
    <row r="41" ht="27">
      <c r="A41" s="300" t="s">
        <v>227</v>
      </c>
    </row>
    <row r="42" ht="15">
      <c r="A42" s="300"/>
    </row>
    <row r="43" ht="15">
      <c r="A43" s="300" t="s">
        <v>228</v>
      </c>
    </row>
    <row r="44" ht="15">
      <c r="A44" s="300"/>
    </row>
    <row r="45" ht="15">
      <c r="A45" s="300" t="s">
        <v>229</v>
      </c>
    </row>
    <row r="46" ht="15">
      <c r="A46" s="300" t="s">
        <v>230</v>
      </c>
    </row>
    <row r="47" ht="27">
      <c r="A47" s="300" t="s">
        <v>231</v>
      </c>
    </row>
    <row r="48" ht="15">
      <c r="A48" s="300"/>
    </row>
    <row r="49" ht="27">
      <c r="A49" s="300" t="s">
        <v>232</v>
      </c>
    </row>
    <row r="50" ht="15">
      <c r="A50" s="303"/>
    </row>
    <row r="51" ht="15">
      <c r="A51" s="303" t="s">
        <v>233</v>
      </c>
    </row>
    <row r="52" ht="15">
      <c r="A52" s="300"/>
    </row>
    <row r="53" ht="40.5">
      <c r="A53" s="300" t="s">
        <v>234</v>
      </c>
    </row>
    <row r="54" ht="15">
      <c r="A54" s="303"/>
    </row>
    <row r="55" ht="15">
      <c r="A55" s="303" t="s">
        <v>235</v>
      </c>
    </row>
    <row r="56" ht="15">
      <c r="A56" s="303"/>
    </row>
    <row r="57" ht="15">
      <c r="A57" s="300" t="s">
        <v>236</v>
      </c>
    </row>
    <row r="58" ht="15">
      <c r="A58" s="300"/>
    </row>
    <row r="59" ht="27">
      <c r="A59" s="300" t="s">
        <v>237</v>
      </c>
    </row>
    <row r="60" ht="15">
      <c r="A60" s="300"/>
    </row>
    <row r="61" ht="15">
      <c r="A61" s="300" t="s">
        <v>238</v>
      </c>
    </row>
    <row r="62" ht="15">
      <c r="A62" s="300"/>
    </row>
    <row r="63" ht="15">
      <c r="A63" s="303" t="s">
        <v>239</v>
      </c>
    </row>
    <row r="64" ht="15">
      <c r="A64" s="303"/>
    </row>
    <row r="65" ht="27">
      <c r="A65" s="300" t="s">
        <v>240</v>
      </c>
    </row>
    <row r="66" ht="15">
      <c r="A66" s="300"/>
    </row>
    <row r="67" ht="27">
      <c r="A67" s="300" t="s">
        <v>241</v>
      </c>
    </row>
    <row r="68" ht="15">
      <c r="A68" s="300"/>
    </row>
    <row r="69" ht="40.5">
      <c r="A69" s="300" t="s">
        <v>242</v>
      </c>
    </row>
    <row r="70" ht="15">
      <c r="A70" s="300"/>
    </row>
    <row r="71" ht="15">
      <c r="A71" s="300" t="s">
        <v>243</v>
      </c>
    </row>
    <row r="72" ht="15">
      <c r="A72" s="300" t="s">
        <v>244</v>
      </c>
    </row>
    <row r="73" ht="15">
      <c r="A73" s="300" t="s">
        <v>245</v>
      </c>
    </row>
    <row r="74" ht="15">
      <c r="A74" s="300" t="s">
        <v>246</v>
      </c>
    </row>
    <row r="75" ht="15">
      <c r="A75" s="300" t="s">
        <v>247</v>
      </c>
    </row>
    <row r="76" ht="15">
      <c r="A76" s="300" t="s">
        <v>248</v>
      </c>
    </row>
    <row r="77" ht="15">
      <c r="A77" s="300"/>
    </row>
    <row r="78" ht="54">
      <c r="A78" s="300" t="s">
        <v>249</v>
      </c>
    </row>
    <row r="79" ht="15">
      <c r="A79" s="303"/>
    </row>
    <row r="80" ht="15">
      <c r="A80" s="303" t="s">
        <v>250</v>
      </c>
    </row>
    <row r="81" ht="15">
      <c r="A81" s="303"/>
    </row>
    <row r="82" ht="27">
      <c r="A82" s="300" t="s">
        <v>251</v>
      </c>
    </row>
    <row r="83" ht="15">
      <c r="A83" s="300"/>
    </row>
    <row r="84" ht="15">
      <c r="A84" s="300" t="s">
        <v>252</v>
      </c>
    </row>
    <row r="85" ht="15">
      <c r="A85" s="300"/>
    </row>
    <row r="86" ht="15">
      <c r="A86" s="300" t="s">
        <v>253</v>
      </c>
    </row>
    <row r="87" ht="15">
      <c r="A87" s="300"/>
    </row>
    <row r="88" ht="15">
      <c r="A88" s="300" t="s">
        <v>254</v>
      </c>
    </row>
    <row r="89" ht="15">
      <c r="A89" s="300"/>
    </row>
    <row r="90" ht="27">
      <c r="A90" s="300" t="s">
        <v>255</v>
      </c>
    </row>
    <row r="91" ht="15">
      <c r="A91" s="300"/>
    </row>
    <row r="92" ht="15">
      <c r="A92" s="303" t="s">
        <v>256</v>
      </c>
    </row>
    <row r="93" ht="15">
      <c r="A93" s="303"/>
    </row>
    <row r="94" ht="27">
      <c r="A94" s="300" t="s">
        <v>257</v>
      </c>
    </row>
    <row r="95" ht="15">
      <c r="A95" s="300"/>
    </row>
    <row r="96" ht="15">
      <c r="A96" s="300" t="s">
        <v>258</v>
      </c>
    </row>
    <row r="97" ht="15">
      <c r="A97" s="300"/>
    </row>
    <row r="98" ht="27">
      <c r="A98" s="300" t="s">
        <v>259</v>
      </c>
    </row>
    <row r="99" ht="15">
      <c r="A99" s="300"/>
    </row>
    <row r="100" ht="27.75" thickBot="1">
      <c r="A100" s="304" t="s">
        <v>260</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P34"/>
  <sheetViews>
    <sheetView zoomScale="50" zoomScaleNormal="50" zoomScalePageLayoutView="0" workbookViewId="0" topLeftCell="A1">
      <selection activeCell="S7" sqref="S7"/>
    </sheetView>
  </sheetViews>
  <sheetFormatPr defaultColWidth="9.140625" defaultRowHeight="54.75" customHeight="1"/>
  <cols>
    <col min="1" max="1" width="49.57421875" style="0" customWidth="1"/>
    <col min="2" max="9" width="26.8515625" style="0" customWidth="1"/>
  </cols>
  <sheetData>
    <row r="1" spans="1:16" ht="54.75" customHeight="1">
      <c r="A1" s="393" t="s">
        <v>200</v>
      </c>
      <c r="B1" s="393"/>
      <c r="C1" s="393"/>
      <c r="D1" s="393"/>
      <c r="E1" s="393"/>
      <c r="F1" s="393"/>
      <c r="G1" s="393"/>
      <c r="H1" s="393"/>
      <c r="I1" s="393"/>
      <c r="J1" s="284"/>
      <c r="K1" s="284"/>
      <c r="L1" s="284"/>
      <c r="M1" s="284"/>
      <c r="N1" s="284"/>
      <c r="O1" s="284"/>
      <c r="P1" s="284"/>
    </row>
    <row r="2" spans="1:9" ht="54.75" customHeight="1" thickBot="1">
      <c r="A2" s="377" t="s">
        <v>29</v>
      </c>
      <c r="B2" s="377"/>
      <c r="C2" s="377"/>
      <c r="D2" s="377"/>
      <c r="E2" s="377"/>
      <c r="F2" s="377"/>
      <c r="G2" s="377"/>
      <c r="H2" s="377"/>
      <c r="I2" s="377"/>
    </row>
    <row r="3" spans="1:9" ht="54.75" customHeight="1">
      <c r="A3" s="18" t="s">
        <v>173</v>
      </c>
      <c r="B3" s="17" t="str">
        <f>'Cost Summary'!A4</f>
        <v>Officer 1</v>
      </c>
      <c r="C3" s="17" t="str">
        <f>'Cost Summary'!A5</f>
        <v>Officer 2</v>
      </c>
      <c r="D3" s="17" t="str">
        <f>'Cost Summary'!A6</f>
        <v>Officer 3</v>
      </c>
      <c r="E3" s="17" t="str">
        <f>'Cost Summary'!A7</f>
        <v>Officer 4</v>
      </c>
      <c r="F3" s="17" t="str">
        <f>'Cost Summary'!A8</f>
        <v>Officer 5</v>
      </c>
      <c r="G3" s="17" t="str">
        <f>'Cost Summary'!A9</f>
        <v>Officer 6</v>
      </c>
      <c r="H3" s="17" t="str">
        <f>'Cost Summary'!A10</f>
        <v>Officer 7</v>
      </c>
      <c r="I3" s="19" t="s">
        <v>1</v>
      </c>
    </row>
    <row r="4" spans="1:9" ht="54.75" customHeight="1" thickBot="1">
      <c r="A4" s="20" t="s">
        <v>0</v>
      </c>
      <c r="B4" s="21" t="e">
        <f>'Cost Summary'!F40</f>
        <v>#DIV/0!</v>
      </c>
      <c r="C4" s="21" t="e">
        <f>'Cost Summary'!F41</f>
        <v>#DIV/0!</v>
      </c>
      <c r="D4" s="21" t="e">
        <f>'Cost Summary'!F42</f>
        <v>#DIV/0!</v>
      </c>
      <c r="E4" s="21" t="e">
        <f>'Cost Summary'!F43</f>
        <v>#DIV/0!</v>
      </c>
      <c r="F4" s="21" t="e">
        <f>'Cost Summary'!F44</f>
        <v>#DIV/0!</v>
      </c>
      <c r="G4" s="21" t="e">
        <f>'Cost Summary'!F45</f>
        <v>#DIV/0!</v>
      </c>
      <c r="H4" s="21" t="e">
        <f>'Cost Summary'!F46</f>
        <v>#DIV/0!</v>
      </c>
      <c r="I4" s="22"/>
    </row>
    <row r="5" spans="1:9" ht="54.75" customHeight="1" thickBot="1">
      <c r="A5" s="388" t="s">
        <v>120</v>
      </c>
      <c r="B5" s="378"/>
      <c r="C5" s="378"/>
      <c r="D5" s="378"/>
      <c r="E5" s="378"/>
      <c r="F5" s="378"/>
      <c r="G5" s="378"/>
      <c r="H5" s="378"/>
      <c r="I5" s="389"/>
    </row>
    <row r="6" spans="1:9" ht="54.75" customHeight="1">
      <c r="A6" s="383" t="s">
        <v>7</v>
      </c>
      <c r="B6" s="163"/>
      <c r="C6" s="160"/>
      <c r="D6" s="160"/>
      <c r="E6" s="160"/>
      <c r="F6" s="160"/>
      <c r="G6" s="160"/>
      <c r="H6" s="160"/>
      <c r="I6" s="161"/>
    </row>
    <row r="7" spans="1:9" ht="54.75" customHeight="1" thickBot="1">
      <c r="A7" s="384"/>
      <c r="B7" s="164"/>
      <c r="C7" s="165"/>
      <c r="D7" s="165"/>
      <c r="E7" s="165"/>
      <c r="F7" s="165"/>
      <c r="G7" s="165"/>
      <c r="H7" s="165"/>
      <c r="I7" s="166"/>
    </row>
    <row r="8" spans="1:9" ht="54.75" customHeight="1">
      <c r="A8" s="374" t="s">
        <v>91</v>
      </c>
      <c r="B8" s="145"/>
      <c r="C8" s="145"/>
      <c r="D8" s="145"/>
      <c r="E8" s="145"/>
      <c r="F8" s="145"/>
      <c r="G8" s="145"/>
      <c r="H8" s="146"/>
      <c r="I8" s="167"/>
    </row>
    <row r="9" spans="1:9" ht="54.75" customHeight="1" thickBot="1">
      <c r="A9" s="365"/>
      <c r="B9" s="21" t="e">
        <f aca="true" t="shared" si="0" ref="B9:H9">SUM(B4/60)*B8</f>
        <v>#DIV/0!</v>
      </c>
      <c r="C9" s="21" t="e">
        <f t="shared" si="0"/>
        <v>#DIV/0!</v>
      </c>
      <c r="D9" s="21" t="e">
        <f t="shared" si="0"/>
        <v>#DIV/0!</v>
      </c>
      <c r="E9" s="21" t="e">
        <f t="shared" si="0"/>
        <v>#DIV/0!</v>
      </c>
      <c r="F9" s="21" t="e">
        <f t="shared" si="0"/>
        <v>#DIV/0!</v>
      </c>
      <c r="G9" s="21" t="e">
        <f t="shared" si="0"/>
        <v>#DIV/0!</v>
      </c>
      <c r="H9" s="67" t="e">
        <f t="shared" si="0"/>
        <v>#DIV/0!</v>
      </c>
      <c r="I9" s="77" t="e">
        <f>SUM(B9:H9)</f>
        <v>#DIV/0!</v>
      </c>
    </row>
    <row r="10" spans="1:9" ht="54.75" customHeight="1">
      <c r="A10" s="374" t="s">
        <v>92</v>
      </c>
      <c r="B10" s="145"/>
      <c r="C10" s="145"/>
      <c r="D10" s="145"/>
      <c r="E10" s="145"/>
      <c r="F10" s="145"/>
      <c r="G10" s="145"/>
      <c r="H10" s="146"/>
      <c r="I10" s="79"/>
    </row>
    <row r="11" spans="1:9" ht="54.75" customHeight="1" thickBot="1">
      <c r="A11" s="365"/>
      <c r="B11" s="21" t="e">
        <f aca="true" t="shared" si="1" ref="B11:H11">SUM(B4/60)*B10</f>
        <v>#DIV/0!</v>
      </c>
      <c r="C11" s="21" t="e">
        <f t="shared" si="1"/>
        <v>#DIV/0!</v>
      </c>
      <c r="D11" s="21" t="e">
        <f t="shared" si="1"/>
        <v>#DIV/0!</v>
      </c>
      <c r="E11" s="21" t="e">
        <f t="shared" si="1"/>
        <v>#DIV/0!</v>
      </c>
      <c r="F11" s="21" t="e">
        <f t="shared" si="1"/>
        <v>#DIV/0!</v>
      </c>
      <c r="G11" s="21" t="e">
        <f t="shared" si="1"/>
        <v>#DIV/0!</v>
      </c>
      <c r="H11" s="67" t="e">
        <f t="shared" si="1"/>
        <v>#DIV/0!</v>
      </c>
      <c r="I11" s="77" t="e">
        <f>SUM(B11:H11)</f>
        <v>#DIV/0!</v>
      </c>
    </row>
    <row r="12" spans="1:9" ht="54.75" customHeight="1">
      <c r="A12" s="357" t="s">
        <v>115</v>
      </c>
      <c r="B12" s="147"/>
      <c r="C12" s="147"/>
      <c r="D12" s="147"/>
      <c r="E12" s="147"/>
      <c r="F12" s="147"/>
      <c r="G12" s="147"/>
      <c r="H12" s="147"/>
      <c r="I12" s="79"/>
    </row>
    <row r="13" spans="1:9" ht="54.75" customHeight="1" thickBot="1">
      <c r="A13" s="358"/>
      <c r="B13" s="65" t="e">
        <f aca="true" t="shared" si="2" ref="B13:H13">SUM(B4/60)*B12</f>
        <v>#DIV/0!</v>
      </c>
      <c r="C13" s="65" t="e">
        <f t="shared" si="2"/>
        <v>#DIV/0!</v>
      </c>
      <c r="D13" s="65" t="e">
        <f t="shared" si="2"/>
        <v>#DIV/0!</v>
      </c>
      <c r="E13" s="65" t="e">
        <f t="shared" si="2"/>
        <v>#DIV/0!</v>
      </c>
      <c r="F13" s="65" t="e">
        <f t="shared" si="2"/>
        <v>#DIV/0!</v>
      </c>
      <c r="G13" s="65" t="e">
        <f t="shared" si="2"/>
        <v>#DIV/0!</v>
      </c>
      <c r="H13" s="65" t="e">
        <f t="shared" si="2"/>
        <v>#DIV/0!</v>
      </c>
      <c r="I13" s="77" t="e">
        <f>SUM(B13:H13)</f>
        <v>#DIV/0!</v>
      </c>
    </row>
    <row r="14" spans="1:9" ht="54.75" customHeight="1">
      <c r="A14" s="356" t="s">
        <v>93</v>
      </c>
      <c r="B14" s="145"/>
      <c r="C14" s="145"/>
      <c r="D14" s="145"/>
      <c r="E14" s="145"/>
      <c r="F14" s="145"/>
      <c r="G14" s="145"/>
      <c r="H14" s="145"/>
      <c r="I14" s="79"/>
    </row>
    <row r="15" spans="1:9" ht="54.75" customHeight="1" thickBot="1">
      <c r="A15" s="358"/>
      <c r="B15" s="65" t="e">
        <f aca="true" t="shared" si="3" ref="B15:H15">SUM(B4/60)*B14</f>
        <v>#DIV/0!</v>
      </c>
      <c r="C15" s="65" t="e">
        <f t="shared" si="3"/>
        <v>#DIV/0!</v>
      </c>
      <c r="D15" s="65" t="e">
        <f t="shared" si="3"/>
        <v>#DIV/0!</v>
      </c>
      <c r="E15" s="65" t="e">
        <f t="shared" si="3"/>
        <v>#DIV/0!</v>
      </c>
      <c r="F15" s="65" t="e">
        <f t="shared" si="3"/>
        <v>#DIV/0!</v>
      </c>
      <c r="G15" s="65" t="e">
        <f t="shared" si="3"/>
        <v>#DIV/0!</v>
      </c>
      <c r="H15" s="65" t="e">
        <f t="shared" si="3"/>
        <v>#DIV/0!</v>
      </c>
      <c r="I15" s="77" t="e">
        <f>SUM(B15:H15)</f>
        <v>#DIV/0!</v>
      </c>
    </row>
    <row r="16" spans="1:9" ht="54.75" customHeight="1">
      <c r="A16" s="356" t="s">
        <v>71</v>
      </c>
      <c r="B16" s="145"/>
      <c r="C16" s="145"/>
      <c r="D16" s="145"/>
      <c r="E16" s="145"/>
      <c r="F16" s="145"/>
      <c r="G16" s="145"/>
      <c r="H16" s="145"/>
      <c r="I16" s="79"/>
    </row>
    <row r="17" spans="1:9" ht="54.75" customHeight="1" thickBot="1">
      <c r="A17" s="358"/>
      <c r="B17" s="65" t="e">
        <f aca="true" t="shared" si="4" ref="B17:H17">SUM(B4/60)*B16</f>
        <v>#DIV/0!</v>
      </c>
      <c r="C17" s="65" t="e">
        <f t="shared" si="4"/>
        <v>#DIV/0!</v>
      </c>
      <c r="D17" s="65" t="e">
        <f t="shared" si="4"/>
        <v>#DIV/0!</v>
      </c>
      <c r="E17" s="65" t="e">
        <f t="shared" si="4"/>
        <v>#DIV/0!</v>
      </c>
      <c r="F17" s="65" t="e">
        <f t="shared" si="4"/>
        <v>#DIV/0!</v>
      </c>
      <c r="G17" s="65" t="e">
        <f t="shared" si="4"/>
        <v>#DIV/0!</v>
      </c>
      <c r="H17" s="65" t="e">
        <f t="shared" si="4"/>
        <v>#DIV/0!</v>
      </c>
      <c r="I17" s="77" t="e">
        <f>SUM(B17:H17)</f>
        <v>#DIV/0!</v>
      </c>
    </row>
    <row r="18" spans="1:9" ht="54.75" customHeight="1">
      <c r="A18" s="356" t="s">
        <v>94</v>
      </c>
      <c r="B18" s="145"/>
      <c r="C18" s="145"/>
      <c r="D18" s="145"/>
      <c r="E18" s="145"/>
      <c r="F18" s="145"/>
      <c r="G18" s="145"/>
      <c r="H18" s="145"/>
      <c r="I18" s="79"/>
    </row>
    <row r="19" spans="1:9" ht="54.75" customHeight="1" thickBot="1">
      <c r="A19" s="358"/>
      <c r="B19" s="65" t="e">
        <f aca="true" t="shared" si="5" ref="B19:H19">SUM(B4/60)*B18</f>
        <v>#DIV/0!</v>
      </c>
      <c r="C19" s="65" t="e">
        <f t="shared" si="5"/>
        <v>#DIV/0!</v>
      </c>
      <c r="D19" s="65" t="e">
        <f t="shared" si="5"/>
        <v>#DIV/0!</v>
      </c>
      <c r="E19" s="65" t="e">
        <f t="shared" si="5"/>
        <v>#DIV/0!</v>
      </c>
      <c r="F19" s="65" t="e">
        <f t="shared" si="5"/>
        <v>#DIV/0!</v>
      </c>
      <c r="G19" s="65" t="e">
        <f t="shared" si="5"/>
        <v>#DIV/0!</v>
      </c>
      <c r="H19" s="65" t="e">
        <f t="shared" si="5"/>
        <v>#DIV/0!</v>
      </c>
      <c r="I19" s="77" t="e">
        <f>SUM(B19:H19)</f>
        <v>#DIV/0!</v>
      </c>
    </row>
    <row r="20" spans="1:9" ht="54.75" customHeight="1">
      <c r="A20" s="356" t="s">
        <v>35</v>
      </c>
      <c r="B20" s="145"/>
      <c r="C20" s="145"/>
      <c r="D20" s="145"/>
      <c r="E20" s="145"/>
      <c r="F20" s="145"/>
      <c r="G20" s="145"/>
      <c r="H20" s="145"/>
      <c r="I20" s="79"/>
    </row>
    <row r="21" spans="1:9" ht="54.75" customHeight="1" thickBot="1">
      <c r="A21" s="358"/>
      <c r="B21" s="65" t="e">
        <f aca="true" t="shared" si="6" ref="B21:H21">SUM(B4/60)*B20</f>
        <v>#DIV/0!</v>
      </c>
      <c r="C21" s="65" t="e">
        <f t="shared" si="6"/>
        <v>#DIV/0!</v>
      </c>
      <c r="D21" s="65" t="e">
        <f t="shared" si="6"/>
        <v>#DIV/0!</v>
      </c>
      <c r="E21" s="65" t="e">
        <f t="shared" si="6"/>
        <v>#DIV/0!</v>
      </c>
      <c r="F21" s="65" t="e">
        <f t="shared" si="6"/>
        <v>#DIV/0!</v>
      </c>
      <c r="G21" s="65" t="e">
        <f t="shared" si="6"/>
        <v>#DIV/0!</v>
      </c>
      <c r="H21" s="65" t="e">
        <f t="shared" si="6"/>
        <v>#DIV/0!</v>
      </c>
      <c r="I21" s="77" t="e">
        <f>SUM(B21:H21)</f>
        <v>#DIV/0!</v>
      </c>
    </row>
    <row r="22" spans="1:9" ht="54.75" customHeight="1">
      <c r="A22" s="356" t="s">
        <v>95</v>
      </c>
      <c r="B22" s="145"/>
      <c r="C22" s="145"/>
      <c r="D22" s="145"/>
      <c r="E22" s="145"/>
      <c r="F22" s="145"/>
      <c r="G22" s="145"/>
      <c r="H22" s="145"/>
      <c r="I22" s="80"/>
    </row>
    <row r="23" spans="1:9" ht="54.75" customHeight="1" thickBot="1">
      <c r="A23" s="358"/>
      <c r="B23" s="65" t="e">
        <f aca="true" t="shared" si="7" ref="B23:H23">SUM(B4/60)*B22</f>
        <v>#DIV/0!</v>
      </c>
      <c r="C23" s="65" t="e">
        <f t="shared" si="7"/>
        <v>#DIV/0!</v>
      </c>
      <c r="D23" s="65" t="e">
        <f t="shared" si="7"/>
        <v>#DIV/0!</v>
      </c>
      <c r="E23" s="65" t="e">
        <f t="shared" si="7"/>
        <v>#DIV/0!</v>
      </c>
      <c r="F23" s="65" t="e">
        <f t="shared" si="7"/>
        <v>#DIV/0!</v>
      </c>
      <c r="G23" s="65" t="e">
        <f t="shared" si="7"/>
        <v>#DIV/0!</v>
      </c>
      <c r="H23" s="65" t="e">
        <f t="shared" si="7"/>
        <v>#DIV/0!</v>
      </c>
      <c r="I23" s="80" t="e">
        <f>SUM(B23:H23)</f>
        <v>#DIV/0!</v>
      </c>
    </row>
    <row r="24" spans="1:9" ht="54.75" customHeight="1">
      <c r="A24" s="356" t="s">
        <v>96</v>
      </c>
      <c r="B24" s="145"/>
      <c r="C24" s="145"/>
      <c r="D24" s="145"/>
      <c r="E24" s="145"/>
      <c r="F24" s="145"/>
      <c r="G24" s="145"/>
      <c r="H24" s="145"/>
      <c r="I24" s="79"/>
    </row>
    <row r="25" spans="1:9" ht="54.75" customHeight="1" thickBot="1">
      <c r="A25" s="358"/>
      <c r="B25" s="65" t="e">
        <f aca="true" t="shared" si="8" ref="B25:H25">SUM(B4/60)*B24</f>
        <v>#DIV/0!</v>
      </c>
      <c r="C25" s="65" t="e">
        <f t="shared" si="8"/>
        <v>#DIV/0!</v>
      </c>
      <c r="D25" s="65" t="e">
        <f t="shared" si="8"/>
        <v>#DIV/0!</v>
      </c>
      <c r="E25" s="65" t="e">
        <f t="shared" si="8"/>
        <v>#DIV/0!</v>
      </c>
      <c r="F25" s="65" t="e">
        <f t="shared" si="8"/>
        <v>#DIV/0!</v>
      </c>
      <c r="G25" s="65" t="e">
        <f t="shared" si="8"/>
        <v>#DIV/0!</v>
      </c>
      <c r="H25" s="65" t="e">
        <f t="shared" si="8"/>
        <v>#DIV/0!</v>
      </c>
      <c r="I25" s="77" t="e">
        <f>SUM(B25:H25)</f>
        <v>#DIV/0!</v>
      </c>
    </row>
    <row r="26" spans="1:9" ht="54.75" customHeight="1">
      <c r="A26" s="356" t="s">
        <v>81</v>
      </c>
      <c r="B26" s="145"/>
      <c r="C26" s="145"/>
      <c r="D26" s="145"/>
      <c r="E26" s="145"/>
      <c r="F26" s="145"/>
      <c r="G26" s="145"/>
      <c r="H26" s="145"/>
      <c r="I26" s="81"/>
    </row>
    <row r="27" spans="1:9" ht="54.75" customHeight="1" thickBot="1">
      <c r="A27" s="358"/>
      <c r="B27" s="65" t="e">
        <f aca="true" t="shared" si="9" ref="B27:H27">SUM(B4/60*B26)</f>
        <v>#DIV/0!</v>
      </c>
      <c r="C27" s="65" t="e">
        <f t="shared" si="9"/>
        <v>#DIV/0!</v>
      </c>
      <c r="D27" s="65" t="e">
        <f t="shared" si="9"/>
        <v>#DIV/0!</v>
      </c>
      <c r="E27" s="65" t="e">
        <f t="shared" si="9"/>
        <v>#DIV/0!</v>
      </c>
      <c r="F27" s="65" t="e">
        <f t="shared" si="9"/>
        <v>#DIV/0!</v>
      </c>
      <c r="G27" s="65" t="e">
        <f t="shared" si="9"/>
        <v>#DIV/0!</v>
      </c>
      <c r="H27" s="65" t="e">
        <f t="shared" si="9"/>
        <v>#DIV/0!</v>
      </c>
      <c r="I27" s="77" t="e">
        <f>SUM(B27:H27)</f>
        <v>#DIV/0!</v>
      </c>
    </row>
    <row r="28" spans="1:9" ht="54.75" customHeight="1">
      <c r="A28" s="356" t="s">
        <v>97</v>
      </c>
      <c r="B28" s="145"/>
      <c r="C28" s="145"/>
      <c r="D28" s="145"/>
      <c r="E28" s="145"/>
      <c r="F28" s="145"/>
      <c r="G28" s="145"/>
      <c r="H28" s="145"/>
      <c r="I28" s="81"/>
    </row>
    <row r="29" spans="1:9" ht="54.75" customHeight="1" thickBot="1">
      <c r="A29" s="358"/>
      <c r="B29" s="65" t="e">
        <f aca="true" t="shared" si="10" ref="B29:H29">SUM(B4/60)*B28</f>
        <v>#DIV/0!</v>
      </c>
      <c r="C29" s="65" t="e">
        <f t="shared" si="10"/>
        <v>#DIV/0!</v>
      </c>
      <c r="D29" s="65" t="e">
        <f t="shared" si="10"/>
        <v>#DIV/0!</v>
      </c>
      <c r="E29" s="65" t="e">
        <f t="shared" si="10"/>
        <v>#DIV/0!</v>
      </c>
      <c r="F29" s="65" t="e">
        <f t="shared" si="10"/>
        <v>#DIV/0!</v>
      </c>
      <c r="G29" s="65" t="e">
        <f t="shared" si="10"/>
        <v>#DIV/0!</v>
      </c>
      <c r="H29" s="65" t="e">
        <f t="shared" si="10"/>
        <v>#DIV/0!</v>
      </c>
      <c r="I29" s="77" t="e">
        <f>SUM(B29:H29)</f>
        <v>#DIV/0!</v>
      </c>
    </row>
    <row r="30" spans="1:9" ht="54.75" customHeight="1">
      <c r="A30" s="356" t="s">
        <v>98</v>
      </c>
      <c r="B30" s="145"/>
      <c r="C30" s="145"/>
      <c r="D30" s="145"/>
      <c r="E30" s="145"/>
      <c r="F30" s="145"/>
      <c r="G30" s="145"/>
      <c r="H30" s="145"/>
      <c r="I30" s="81"/>
    </row>
    <row r="31" spans="1:9" ht="54.75" customHeight="1" thickBot="1">
      <c r="A31" s="358"/>
      <c r="B31" s="65" t="e">
        <f aca="true" t="shared" si="11" ref="B31:H31">SUM(B4/60)*B30</f>
        <v>#DIV/0!</v>
      </c>
      <c r="C31" s="65" t="e">
        <f t="shared" si="11"/>
        <v>#DIV/0!</v>
      </c>
      <c r="D31" s="65" t="e">
        <f t="shared" si="11"/>
        <v>#DIV/0!</v>
      </c>
      <c r="E31" s="65" t="e">
        <f t="shared" si="11"/>
        <v>#DIV/0!</v>
      </c>
      <c r="F31" s="65" t="e">
        <f t="shared" si="11"/>
        <v>#DIV/0!</v>
      </c>
      <c r="G31" s="65" t="e">
        <f t="shared" si="11"/>
        <v>#DIV/0!</v>
      </c>
      <c r="H31" s="65" t="e">
        <f t="shared" si="11"/>
        <v>#DIV/0!</v>
      </c>
      <c r="I31" s="77" t="e">
        <f>SUM(B31:H31)</f>
        <v>#DIV/0!</v>
      </c>
    </row>
    <row r="32" spans="1:9" ht="54.75" customHeight="1">
      <c r="A32" s="356" t="s">
        <v>99</v>
      </c>
      <c r="B32" s="168"/>
      <c r="C32" s="145"/>
      <c r="D32" s="145"/>
      <c r="E32" s="145"/>
      <c r="F32" s="145"/>
      <c r="G32" s="145"/>
      <c r="H32" s="146"/>
      <c r="I32" s="81"/>
    </row>
    <row r="33" spans="1:9" ht="54.75" customHeight="1" thickBot="1">
      <c r="A33" s="365"/>
      <c r="B33" s="172" t="e">
        <f aca="true" t="shared" si="12" ref="B33:H33">SUM(B4/60)*B32</f>
        <v>#DIV/0!</v>
      </c>
      <c r="C33" s="21" t="e">
        <f t="shared" si="12"/>
        <v>#DIV/0!</v>
      </c>
      <c r="D33" s="21" t="e">
        <f t="shared" si="12"/>
        <v>#DIV/0!</v>
      </c>
      <c r="E33" s="21" t="e">
        <f t="shared" si="12"/>
        <v>#DIV/0!</v>
      </c>
      <c r="F33" s="21" t="e">
        <f t="shared" si="12"/>
        <v>#DIV/0!</v>
      </c>
      <c r="G33" s="21" t="e">
        <f t="shared" si="12"/>
        <v>#DIV/0!</v>
      </c>
      <c r="H33" s="67" t="e">
        <f t="shared" si="12"/>
        <v>#DIV/0!</v>
      </c>
      <c r="I33" s="77" t="e">
        <f>SUM(B33:H33)</f>
        <v>#DIV/0!</v>
      </c>
    </row>
    <row r="34" spans="8:9" ht="54.75" customHeight="1">
      <c r="H34" s="122" t="s">
        <v>89</v>
      </c>
      <c r="I34" s="123" t="e">
        <f>SUM(I9,I11,I13,I15,I17,I19,I21,I23,I25,I27,I29,I31,I33)</f>
        <v>#DIV/0!</v>
      </c>
    </row>
  </sheetData>
  <sheetProtection sheet="1" objects="1" scenarios="1"/>
  <mergeCells count="17">
    <mergeCell ref="A18:A19"/>
    <mergeCell ref="A8:A9"/>
    <mergeCell ref="A10:A11"/>
    <mergeCell ref="A1:I1"/>
    <mergeCell ref="A12:A13"/>
    <mergeCell ref="A14:A15"/>
    <mergeCell ref="A2:I2"/>
    <mergeCell ref="A6:A7"/>
    <mergeCell ref="A5:I5"/>
    <mergeCell ref="A16:A17"/>
    <mergeCell ref="A28:A29"/>
    <mergeCell ref="A30:A31"/>
    <mergeCell ref="A32:A33"/>
    <mergeCell ref="A20:A21"/>
    <mergeCell ref="A22:A23"/>
    <mergeCell ref="A24:A25"/>
    <mergeCell ref="A26:A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pageSetUpPr fitToPage="1"/>
  </sheetPr>
  <dimension ref="A1:P23"/>
  <sheetViews>
    <sheetView zoomScale="50" zoomScaleNormal="50" zoomScalePageLayoutView="0" workbookViewId="0" topLeftCell="A1">
      <selection activeCell="A1" sqref="A1:IV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7" t="s">
        <v>29</v>
      </c>
      <c r="B1" s="377"/>
      <c r="C1" s="377"/>
      <c r="D1" s="377"/>
      <c r="E1" s="377"/>
      <c r="F1" s="377"/>
      <c r="G1" s="377"/>
      <c r="H1" s="377"/>
      <c r="I1" s="377"/>
      <c r="J1" s="377"/>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2:10" s="12" customFormat="1" ht="54.75" customHeight="1" thickBot="1">
      <c r="B4" s="378" t="s">
        <v>121</v>
      </c>
      <c r="C4" s="378"/>
      <c r="D4" s="378"/>
      <c r="E4" s="378"/>
      <c r="F4" s="378"/>
      <c r="G4" s="378"/>
      <c r="H4" s="378"/>
      <c r="I4" s="124"/>
      <c r="J4" s="76"/>
    </row>
    <row r="5" spans="1:10" s="12" customFormat="1" ht="54.75" customHeight="1">
      <c r="A5" s="383" t="s">
        <v>114</v>
      </c>
      <c r="B5" s="163"/>
      <c r="C5" s="160"/>
      <c r="D5" s="160"/>
      <c r="E5" s="160"/>
      <c r="F5" s="160"/>
      <c r="G5" s="160"/>
      <c r="H5" s="160"/>
      <c r="I5" s="160"/>
      <c r="J5" s="161"/>
    </row>
    <row r="6" spans="1:10" s="12" customFormat="1" ht="54.75" customHeight="1" thickBot="1">
      <c r="A6" s="384"/>
      <c r="B6" s="164"/>
      <c r="C6" s="165"/>
      <c r="D6" s="165"/>
      <c r="E6" s="165"/>
      <c r="F6" s="165"/>
      <c r="G6" s="165"/>
      <c r="H6" s="165"/>
      <c r="I6" s="165"/>
      <c r="J6" s="166"/>
    </row>
    <row r="7" spans="1:10" ht="54.75" customHeight="1">
      <c r="A7" s="374" t="s">
        <v>122</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123</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7" t="e">
        <f>SUM(B10:H10)</f>
        <v>#DIV/0!</v>
      </c>
    </row>
    <row r="11" spans="1:10" ht="54.75" customHeight="1">
      <c r="A11" s="374" t="s">
        <v>124</v>
      </c>
      <c r="B11" s="145"/>
      <c r="C11" s="145"/>
      <c r="D11" s="145"/>
      <c r="E11" s="145"/>
      <c r="F11" s="145"/>
      <c r="G11" s="145"/>
      <c r="H11" s="145"/>
      <c r="I11" s="148"/>
      <c r="J11" s="79"/>
    </row>
    <row r="12" spans="1:10" ht="54.75" customHeight="1" thickBot="1">
      <c r="A12" s="365"/>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125</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74" t="s">
        <v>126</v>
      </c>
      <c r="B15" s="145"/>
      <c r="C15" s="145"/>
      <c r="D15" s="145"/>
      <c r="E15" s="145"/>
      <c r="F15" s="145"/>
      <c r="G15" s="145"/>
      <c r="H15" s="145"/>
      <c r="I15" s="130"/>
      <c r="J15" s="79"/>
    </row>
    <row r="16" spans="1:10" ht="54.75" customHeight="1" thickBot="1">
      <c r="A16" s="365"/>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31"/>
      <c r="J16" s="77" t="e">
        <f>SUM(B16:H16)</f>
        <v>#DIV/0!</v>
      </c>
    </row>
    <row r="17" spans="1:10" ht="54.75" customHeight="1">
      <c r="A17" s="374" t="s">
        <v>127</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128</v>
      </c>
      <c r="B19" s="145"/>
      <c r="C19" s="145"/>
      <c r="D19" s="145"/>
      <c r="E19" s="145"/>
      <c r="F19" s="145"/>
      <c r="G19" s="145"/>
      <c r="H19" s="145"/>
      <c r="I19" s="148"/>
      <c r="J19" s="79"/>
    </row>
    <row r="20" spans="1:10" ht="54.75" customHeight="1" thickBot="1">
      <c r="A20" s="365"/>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77" t="e">
        <f>SUM(B20:H20)</f>
        <v>#DIV/0!</v>
      </c>
    </row>
    <row r="21" spans="1:10" ht="54.75" customHeight="1">
      <c r="A21" s="374" t="s">
        <v>129</v>
      </c>
      <c r="B21" s="145"/>
      <c r="C21" s="145"/>
      <c r="D21" s="145"/>
      <c r="E21" s="145"/>
      <c r="F21" s="145"/>
      <c r="G21" s="145"/>
      <c r="H21" s="145"/>
      <c r="I21" s="128"/>
      <c r="J21" s="81"/>
    </row>
    <row r="22" spans="1:10" ht="54.75" customHeight="1" thickBot="1">
      <c r="A22" s="365"/>
      <c r="B22" s="21" t="e">
        <f aca="true" t="shared" si="7" ref="B22:H22">SUM(B3/60*B21)</f>
        <v>#DIV/0!</v>
      </c>
      <c r="C22" s="21" t="e">
        <f t="shared" si="7"/>
        <v>#DIV/0!</v>
      </c>
      <c r="D22" s="21" t="e">
        <f t="shared" si="7"/>
        <v>#DIV/0!</v>
      </c>
      <c r="E22" s="21" t="e">
        <f t="shared" si="7"/>
        <v>#DIV/0!</v>
      </c>
      <c r="F22" s="21" t="e">
        <f t="shared" si="7"/>
        <v>#DIV/0!</v>
      </c>
      <c r="G22" s="21" t="e">
        <f t="shared" si="7"/>
        <v>#DIV/0!</v>
      </c>
      <c r="H22" s="2" t="e">
        <f t="shared" si="7"/>
        <v>#DIV/0!</v>
      </c>
      <c r="I22" s="67"/>
      <c r="J22" s="80" t="e">
        <f>SUM(B22:H22)</f>
        <v>#DIV/0!</v>
      </c>
    </row>
    <row r="23" spans="1:10" ht="54.75" customHeight="1" thickBot="1">
      <c r="A23" s="128"/>
      <c r="B23" s="2"/>
      <c r="C23" s="2"/>
      <c r="D23" s="2"/>
      <c r="E23" s="2"/>
      <c r="H23" s="257"/>
      <c r="I23" s="170" t="s">
        <v>89</v>
      </c>
      <c r="J23" s="169" t="e">
        <f>SUM(J8,J10,J12,J14,J16,J18,J20,J22)</f>
        <v>#DIV/0!</v>
      </c>
    </row>
  </sheetData>
  <sheetProtection sheet="1"/>
  <mergeCells count="11">
    <mergeCell ref="A21:A22"/>
    <mergeCell ref="A13:A14"/>
    <mergeCell ref="A15:A16"/>
    <mergeCell ref="A17:A18"/>
    <mergeCell ref="A1:J1"/>
    <mergeCell ref="A7:A8"/>
    <mergeCell ref="A9:A10"/>
    <mergeCell ref="A11:A12"/>
    <mergeCell ref="A19:A20"/>
    <mergeCell ref="A5:A6"/>
    <mergeCell ref="B4:H4"/>
  </mergeCells>
  <printOptions/>
  <pageMargins left="0.25" right="0.25" top="0.75" bottom="0.75" header="0.3" footer="0.3"/>
  <pageSetup fitToHeight="4"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23"/>
  <sheetViews>
    <sheetView zoomScale="50" zoomScaleNormal="50" zoomScalePageLayoutView="0" workbookViewId="0" topLeftCell="A1">
      <selection activeCell="A1" sqref="A1:IV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130</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122</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123</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7" t="e">
        <f>SUM(B10:H10)</f>
        <v>#DIV/0!</v>
      </c>
    </row>
    <row r="11" spans="1:10" ht="54.75" customHeight="1">
      <c r="A11" s="374" t="s">
        <v>124</v>
      </c>
      <c r="B11" s="145"/>
      <c r="C11" s="145"/>
      <c r="D11" s="145"/>
      <c r="E11" s="145"/>
      <c r="F11" s="145"/>
      <c r="G11" s="145"/>
      <c r="H11" s="145"/>
      <c r="I11" s="148"/>
      <c r="J11" s="79"/>
    </row>
    <row r="12" spans="1:10" ht="54.75" customHeight="1" thickBot="1">
      <c r="A12" s="365"/>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125</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74" t="s">
        <v>131</v>
      </c>
      <c r="B15" s="145"/>
      <c r="C15" s="145"/>
      <c r="D15" s="145"/>
      <c r="E15" s="145"/>
      <c r="F15" s="145"/>
      <c r="G15" s="145"/>
      <c r="H15" s="145"/>
      <c r="I15" s="130"/>
      <c r="J15" s="79"/>
    </row>
    <row r="16" spans="1:10" ht="54.75" customHeight="1" thickBot="1">
      <c r="A16" s="365"/>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31"/>
      <c r="J16" s="77" t="e">
        <f>SUM(B16:H16)</f>
        <v>#DIV/0!</v>
      </c>
    </row>
    <row r="17" spans="1:10" ht="54.75" customHeight="1">
      <c r="A17" s="374" t="s">
        <v>127</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132</v>
      </c>
      <c r="B19" s="145"/>
      <c r="C19" s="145"/>
      <c r="D19" s="145"/>
      <c r="E19" s="145"/>
      <c r="F19" s="145"/>
      <c r="G19" s="145"/>
      <c r="H19" s="145"/>
      <c r="I19" s="148"/>
      <c r="J19" s="79"/>
    </row>
    <row r="20" spans="1:10" ht="54.75" customHeight="1" thickBot="1">
      <c r="A20" s="365"/>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77" t="e">
        <f>SUM(B20:H20)</f>
        <v>#DIV/0!</v>
      </c>
    </row>
    <row r="21" spans="1:10" ht="54.75" customHeight="1">
      <c r="A21" s="374" t="s">
        <v>129</v>
      </c>
      <c r="B21" s="145"/>
      <c r="C21" s="145"/>
      <c r="D21" s="145"/>
      <c r="E21" s="145"/>
      <c r="F21" s="145"/>
      <c r="G21" s="145"/>
      <c r="H21" s="145"/>
      <c r="I21" s="128"/>
      <c r="J21" s="81"/>
    </row>
    <row r="22" spans="1:10" ht="54.75" customHeight="1" thickBot="1">
      <c r="A22" s="365"/>
      <c r="B22" s="21" t="e">
        <f aca="true" t="shared" si="7" ref="B22:H22">SUM(B3/60*B21)</f>
        <v>#DIV/0!</v>
      </c>
      <c r="C22" s="21" t="e">
        <f t="shared" si="7"/>
        <v>#DIV/0!</v>
      </c>
      <c r="D22" s="21" t="e">
        <f t="shared" si="7"/>
        <v>#DIV/0!</v>
      </c>
      <c r="E22" s="21" t="e">
        <f t="shared" si="7"/>
        <v>#DIV/0!</v>
      </c>
      <c r="F22" s="21" t="e">
        <f t="shared" si="7"/>
        <v>#DIV/0!</v>
      </c>
      <c r="G22" s="21" t="e">
        <f t="shared" si="7"/>
        <v>#DIV/0!</v>
      </c>
      <c r="H22" s="21" t="e">
        <f t="shared" si="7"/>
        <v>#DIV/0!</v>
      </c>
      <c r="I22" s="2"/>
      <c r="J22" s="80" t="e">
        <f>SUM(B22:H22)</f>
        <v>#DIV/0!</v>
      </c>
    </row>
    <row r="23" spans="1:10" ht="54.75" customHeight="1" thickBot="1">
      <c r="A23" s="128"/>
      <c r="B23" s="2"/>
      <c r="C23" s="2"/>
      <c r="D23" s="2"/>
      <c r="E23" s="2"/>
      <c r="H23" s="258"/>
      <c r="I23" s="170" t="s">
        <v>89</v>
      </c>
      <c r="J23" s="169" t="e">
        <f>SUM(J8,J10,J12,J14,J16,J18,J20,J22)</f>
        <v>#DIV/0!</v>
      </c>
    </row>
  </sheetData>
  <sheetProtection sheet="1" objects="1" scenarios="1"/>
  <mergeCells count="11">
    <mergeCell ref="A4:J4"/>
    <mergeCell ref="A1:J1"/>
    <mergeCell ref="A7:A8"/>
    <mergeCell ref="A9:A10"/>
    <mergeCell ref="A11:A12"/>
    <mergeCell ref="A5:A6"/>
    <mergeCell ref="A21:A22"/>
    <mergeCell ref="A13:A14"/>
    <mergeCell ref="A15:A16"/>
    <mergeCell ref="A17:A18"/>
    <mergeCell ref="A19:A20"/>
  </mergeCells>
  <printOptions/>
  <pageMargins left="0.25" right="0.25" top="0.75" bottom="0.75" header="0.3" footer="0.3"/>
  <pageSetup fitToHeight="4" fitToWidth="1" horizontalDpi="600" verticalDpi="600" orientation="portrait" paperSize="9" scale="38"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J23"/>
  <sheetViews>
    <sheetView zoomScale="50" zoomScaleNormal="50" zoomScalePageLayoutView="0" workbookViewId="0" topLeftCell="A1">
      <selection activeCell="A1" sqref="A1:IV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152</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122</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123</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7" t="e">
        <f>SUM(B10:H10)</f>
        <v>#DIV/0!</v>
      </c>
    </row>
    <row r="11" spans="1:10" ht="54.75" customHeight="1">
      <c r="A11" s="374" t="s">
        <v>124</v>
      </c>
      <c r="B11" s="145"/>
      <c r="C11" s="145"/>
      <c r="D11" s="145"/>
      <c r="E11" s="145"/>
      <c r="F11" s="145"/>
      <c r="G11" s="145"/>
      <c r="H11" s="145"/>
      <c r="I11" s="148"/>
      <c r="J11" s="79"/>
    </row>
    <row r="12" spans="1:10" ht="54.75" customHeight="1" thickBot="1">
      <c r="A12" s="365"/>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125</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74" t="s">
        <v>133</v>
      </c>
      <c r="B15" s="145"/>
      <c r="C15" s="145"/>
      <c r="D15" s="145"/>
      <c r="E15" s="145"/>
      <c r="F15" s="145"/>
      <c r="G15" s="145"/>
      <c r="H15" s="145"/>
      <c r="I15" s="130"/>
      <c r="J15" s="79"/>
    </row>
    <row r="16" spans="1:10" ht="54.75" customHeight="1" thickBot="1">
      <c r="A16" s="365"/>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2"/>
      <c r="J16" s="77" t="e">
        <f>SUM(B16:H16)</f>
        <v>#DIV/0!</v>
      </c>
    </row>
    <row r="17" spans="1:10" ht="54.75" customHeight="1">
      <c r="A17" s="374" t="s">
        <v>127</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134</v>
      </c>
      <c r="B19" s="145"/>
      <c r="C19" s="145"/>
      <c r="D19" s="145"/>
      <c r="E19" s="145"/>
      <c r="F19" s="145"/>
      <c r="G19" s="145"/>
      <c r="H19" s="145"/>
      <c r="I19" s="148"/>
      <c r="J19" s="79"/>
    </row>
    <row r="20" spans="1:10" ht="54.75" customHeight="1" thickBot="1">
      <c r="A20" s="365"/>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77" t="e">
        <f>SUM(B20:H20)</f>
        <v>#DIV/0!</v>
      </c>
    </row>
    <row r="21" spans="1:10" ht="54.75" customHeight="1">
      <c r="A21" s="374" t="s">
        <v>129</v>
      </c>
      <c r="B21" s="145"/>
      <c r="C21" s="145"/>
      <c r="D21" s="145"/>
      <c r="E21" s="145"/>
      <c r="F21" s="145"/>
      <c r="G21" s="145"/>
      <c r="H21" s="145"/>
      <c r="I21" s="128"/>
      <c r="J21" s="81"/>
    </row>
    <row r="22" spans="1:10" ht="54.75" customHeight="1" thickBot="1">
      <c r="A22" s="365"/>
      <c r="B22" s="21" t="e">
        <f aca="true" t="shared" si="7" ref="B22:H22">SUM(B3/60*B21)</f>
        <v>#DIV/0!</v>
      </c>
      <c r="C22" s="21" t="e">
        <f t="shared" si="7"/>
        <v>#DIV/0!</v>
      </c>
      <c r="D22" s="21" t="e">
        <f t="shared" si="7"/>
        <v>#DIV/0!</v>
      </c>
      <c r="E22" s="21" t="e">
        <f t="shared" si="7"/>
        <v>#DIV/0!</v>
      </c>
      <c r="F22" s="21" t="e">
        <f t="shared" si="7"/>
        <v>#DIV/0!</v>
      </c>
      <c r="G22" s="21" t="e">
        <f t="shared" si="7"/>
        <v>#DIV/0!</v>
      </c>
      <c r="H22" s="21" t="e">
        <f t="shared" si="7"/>
        <v>#DIV/0!</v>
      </c>
      <c r="I22" s="2"/>
      <c r="J22" s="80" t="e">
        <f>SUM(B22:H22)</f>
        <v>#DIV/0!</v>
      </c>
    </row>
    <row r="23" spans="1:10" ht="54.75" customHeight="1" thickBot="1">
      <c r="A23" s="128"/>
      <c r="B23" s="2"/>
      <c r="C23" s="2"/>
      <c r="D23" s="2"/>
      <c r="E23" s="2"/>
      <c r="H23" s="259"/>
      <c r="I23" s="170" t="s">
        <v>89</v>
      </c>
      <c r="J23" s="169"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J37"/>
  <sheetViews>
    <sheetView zoomScale="50" zoomScaleNormal="50" zoomScalePageLayoutView="0" workbookViewId="0" topLeftCell="A1">
      <selection activeCell="A1" sqref="A1:IV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135</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136</v>
      </c>
      <c r="B7" s="145"/>
      <c r="C7" s="145"/>
      <c r="D7" s="145"/>
      <c r="E7" s="145"/>
      <c r="F7" s="145"/>
      <c r="G7" s="145"/>
      <c r="H7" s="145"/>
      <c r="I7" s="148"/>
      <c r="J7" s="80"/>
    </row>
    <row r="8" spans="1:10" ht="54.75" customHeight="1" thickBot="1">
      <c r="A8" s="365"/>
      <c r="B8" s="155" t="e">
        <f aca="true" t="shared" si="0" ref="B8:H8">SUM(B3/60)*B7</f>
        <v>#DIV/0!</v>
      </c>
      <c r="C8" s="155" t="e">
        <f t="shared" si="0"/>
        <v>#DIV/0!</v>
      </c>
      <c r="D8" s="155" t="e">
        <f t="shared" si="0"/>
        <v>#DIV/0!</v>
      </c>
      <c r="E8" s="155" t="e">
        <f t="shared" si="0"/>
        <v>#DIV/0!</v>
      </c>
      <c r="F8" s="155" t="e">
        <f t="shared" si="0"/>
        <v>#DIV/0!</v>
      </c>
      <c r="G8" s="155" t="e">
        <f t="shared" si="0"/>
        <v>#DIV/0!</v>
      </c>
      <c r="H8" s="155" t="e">
        <f t="shared" si="0"/>
        <v>#DIV/0!</v>
      </c>
      <c r="I8" s="67"/>
      <c r="J8" s="77" t="e">
        <f>SUM(B8:H8)</f>
        <v>#DIV/0!</v>
      </c>
    </row>
    <row r="9" spans="1:10" ht="54.75" customHeight="1">
      <c r="A9" s="374" t="s">
        <v>137</v>
      </c>
      <c r="B9" s="145"/>
      <c r="C9" s="145"/>
      <c r="D9" s="145"/>
      <c r="E9" s="145"/>
      <c r="F9" s="145"/>
      <c r="G9" s="145"/>
      <c r="H9" s="145"/>
      <c r="I9" s="128"/>
      <c r="J9" s="79"/>
    </row>
    <row r="10" spans="1:10" ht="54.75" customHeight="1" thickBot="1">
      <c r="A10" s="365"/>
      <c r="B10" s="155" t="e">
        <f aca="true" t="shared" si="1" ref="B10:H10">SUM(B3/60)*B9</f>
        <v>#DIV/0!</v>
      </c>
      <c r="C10" s="155" t="e">
        <f t="shared" si="1"/>
        <v>#DIV/0!</v>
      </c>
      <c r="D10" s="155" t="e">
        <f t="shared" si="1"/>
        <v>#DIV/0!</v>
      </c>
      <c r="E10" s="155" t="e">
        <f t="shared" si="1"/>
        <v>#DIV/0!</v>
      </c>
      <c r="F10" s="155" t="e">
        <f t="shared" si="1"/>
        <v>#DIV/0!</v>
      </c>
      <c r="G10" s="155" t="e">
        <f t="shared" si="1"/>
        <v>#DIV/0!</v>
      </c>
      <c r="H10" s="155" t="e">
        <f t="shared" si="1"/>
        <v>#DIV/0!</v>
      </c>
      <c r="I10" s="2"/>
      <c r="J10" s="77" t="e">
        <f>SUM(B10:H10)</f>
        <v>#DIV/0!</v>
      </c>
    </row>
    <row r="11" spans="1:10" ht="54.75" customHeight="1">
      <c r="A11" s="374" t="s">
        <v>138</v>
      </c>
      <c r="B11" s="145"/>
      <c r="C11" s="145"/>
      <c r="D11" s="145"/>
      <c r="E11" s="145"/>
      <c r="F11" s="145"/>
      <c r="G11" s="145"/>
      <c r="H11" s="145"/>
      <c r="I11" s="148"/>
      <c r="J11" s="79"/>
    </row>
    <row r="12" spans="1:10" ht="54.75" customHeight="1" thickBot="1">
      <c r="A12" s="365"/>
      <c r="B12" s="155" t="e">
        <f aca="true" t="shared" si="2" ref="B12:H12">SUM(B3/60)*B11</f>
        <v>#DIV/0!</v>
      </c>
      <c r="C12" s="155" t="e">
        <f t="shared" si="2"/>
        <v>#DIV/0!</v>
      </c>
      <c r="D12" s="155" t="e">
        <f t="shared" si="2"/>
        <v>#DIV/0!</v>
      </c>
      <c r="E12" s="155" t="e">
        <f t="shared" si="2"/>
        <v>#DIV/0!</v>
      </c>
      <c r="F12" s="155" t="e">
        <f t="shared" si="2"/>
        <v>#DIV/0!</v>
      </c>
      <c r="G12" s="155" t="e">
        <f t="shared" si="2"/>
        <v>#DIV/0!</v>
      </c>
      <c r="H12" s="155" t="e">
        <f t="shared" si="2"/>
        <v>#DIV/0!</v>
      </c>
      <c r="I12" s="67"/>
      <c r="J12" s="77" t="e">
        <f>SUM(B12:H12)</f>
        <v>#DIV/0!</v>
      </c>
    </row>
    <row r="13" spans="1:10" ht="54.75" customHeight="1">
      <c r="A13" s="374" t="s">
        <v>139</v>
      </c>
      <c r="B13" s="145"/>
      <c r="C13" s="145"/>
      <c r="D13" s="145"/>
      <c r="E13" s="145"/>
      <c r="F13" s="145"/>
      <c r="G13" s="145"/>
      <c r="H13" s="145"/>
      <c r="I13" s="128"/>
      <c r="J13" s="79"/>
    </row>
    <row r="14" spans="1:10" ht="54.75" customHeight="1" thickBot="1">
      <c r="A14" s="365"/>
      <c r="B14" s="155" t="e">
        <f aca="true" t="shared" si="3" ref="B14:H14">SUM(B3/60)*B13</f>
        <v>#DIV/0!</v>
      </c>
      <c r="C14" s="155" t="e">
        <f t="shared" si="3"/>
        <v>#DIV/0!</v>
      </c>
      <c r="D14" s="155" t="e">
        <f t="shared" si="3"/>
        <v>#DIV/0!</v>
      </c>
      <c r="E14" s="155" t="e">
        <f t="shared" si="3"/>
        <v>#DIV/0!</v>
      </c>
      <c r="F14" s="155" t="e">
        <f t="shared" si="3"/>
        <v>#DIV/0!</v>
      </c>
      <c r="G14" s="155" t="e">
        <f t="shared" si="3"/>
        <v>#DIV/0!</v>
      </c>
      <c r="H14" s="155" t="e">
        <f t="shared" si="3"/>
        <v>#DIV/0!</v>
      </c>
      <c r="I14" s="65"/>
      <c r="J14" s="77" t="e">
        <f>SUM(B14:H14)</f>
        <v>#DIV/0!</v>
      </c>
    </row>
    <row r="15" spans="1:10" ht="54.75" customHeight="1">
      <c r="A15" s="374" t="s">
        <v>140</v>
      </c>
      <c r="B15" s="145"/>
      <c r="C15" s="145"/>
      <c r="D15" s="145"/>
      <c r="E15" s="145"/>
      <c r="F15" s="145"/>
      <c r="G15" s="145"/>
      <c r="H15" s="145"/>
      <c r="I15" s="130"/>
      <c r="J15" s="79"/>
    </row>
    <row r="16" spans="1:10" ht="54.75" customHeight="1" thickBot="1">
      <c r="A16" s="365"/>
      <c r="B16" s="155" t="e">
        <f aca="true" t="shared" si="4" ref="B16:H16">SUM(B3/60)*B15</f>
        <v>#DIV/0!</v>
      </c>
      <c r="C16" s="155" t="e">
        <f t="shared" si="4"/>
        <v>#DIV/0!</v>
      </c>
      <c r="D16" s="155" t="e">
        <f t="shared" si="4"/>
        <v>#DIV/0!</v>
      </c>
      <c r="E16" s="155" t="e">
        <f t="shared" si="4"/>
        <v>#DIV/0!</v>
      </c>
      <c r="F16" s="155" t="e">
        <f t="shared" si="4"/>
        <v>#DIV/0!</v>
      </c>
      <c r="G16" s="155" t="e">
        <f t="shared" si="4"/>
        <v>#DIV/0!</v>
      </c>
      <c r="H16" s="155" t="e">
        <f t="shared" si="4"/>
        <v>#DIV/0!</v>
      </c>
      <c r="I16" s="2"/>
      <c r="J16" s="77" t="e">
        <f>SUM(B16:H16)</f>
        <v>#DIV/0!</v>
      </c>
    </row>
    <row r="17" spans="1:10" ht="54.75" customHeight="1">
      <c r="A17" s="374" t="s">
        <v>141</v>
      </c>
      <c r="B17" s="145"/>
      <c r="C17" s="145"/>
      <c r="D17" s="145"/>
      <c r="E17" s="145"/>
      <c r="F17" s="145"/>
      <c r="G17" s="145"/>
      <c r="H17" s="145"/>
      <c r="I17" s="148"/>
      <c r="J17" s="80"/>
    </row>
    <row r="18" spans="1:10" ht="54.75" customHeight="1" thickBot="1">
      <c r="A18" s="365"/>
      <c r="B18" s="155" t="e">
        <f aca="true" t="shared" si="5" ref="B18:H18">SUM(B3/60)*B17</f>
        <v>#DIV/0!</v>
      </c>
      <c r="C18" s="155" t="e">
        <f t="shared" si="5"/>
        <v>#DIV/0!</v>
      </c>
      <c r="D18" s="155" t="e">
        <f t="shared" si="5"/>
        <v>#DIV/0!</v>
      </c>
      <c r="E18" s="155" t="e">
        <f t="shared" si="5"/>
        <v>#DIV/0!</v>
      </c>
      <c r="F18" s="155" t="e">
        <f t="shared" si="5"/>
        <v>#DIV/0!</v>
      </c>
      <c r="G18" s="155" t="e">
        <f t="shared" si="5"/>
        <v>#DIV/0!</v>
      </c>
      <c r="H18" s="155" t="e">
        <f t="shared" si="5"/>
        <v>#DIV/0!</v>
      </c>
      <c r="I18" s="67"/>
      <c r="J18" s="80" t="e">
        <f>SUM(B18:H18)</f>
        <v>#DIV/0!</v>
      </c>
    </row>
    <row r="19" spans="1:10" ht="54.75" customHeight="1">
      <c r="A19" s="374" t="s">
        <v>142</v>
      </c>
      <c r="B19" s="145"/>
      <c r="C19" s="145"/>
      <c r="D19" s="145"/>
      <c r="E19" s="145"/>
      <c r="F19" s="145"/>
      <c r="G19" s="145"/>
      <c r="H19" s="145"/>
      <c r="I19" s="148"/>
      <c r="J19" s="79"/>
    </row>
    <row r="20" spans="1:10" ht="54.75" customHeight="1" thickBot="1">
      <c r="A20" s="365"/>
      <c r="B20" s="155" t="e">
        <f aca="true" t="shared" si="6" ref="B20:H20">SUM(B3/60)*B19</f>
        <v>#DIV/0!</v>
      </c>
      <c r="C20" s="155" t="e">
        <f t="shared" si="6"/>
        <v>#DIV/0!</v>
      </c>
      <c r="D20" s="155" t="e">
        <f t="shared" si="6"/>
        <v>#DIV/0!</v>
      </c>
      <c r="E20" s="155" t="e">
        <f t="shared" si="6"/>
        <v>#DIV/0!</v>
      </c>
      <c r="F20" s="155" t="e">
        <f t="shared" si="6"/>
        <v>#DIV/0!</v>
      </c>
      <c r="G20" s="155" t="e">
        <f t="shared" si="6"/>
        <v>#DIV/0!</v>
      </c>
      <c r="H20" s="155" t="e">
        <f t="shared" si="6"/>
        <v>#DIV/0!</v>
      </c>
      <c r="I20" s="67"/>
      <c r="J20" s="77" t="e">
        <f>SUM(B20:H20)</f>
        <v>#DIV/0!</v>
      </c>
    </row>
    <row r="21" spans="1:10" ht="54.75" customHeight="1">
      <c r="A21" s="374" t="s">
        <v>143</v>
      </c>
      <c r="B21" s="145"/>
      <c r="C21" s="145"/>
      <c r="D21" s="145"/>
      <c r="E21" s="145"/>
      <c r="F21" s="145"/>
      <c r="G21" s="145"/>
      <c r="H21" s="145"/>
      <c r="I21" s="128"/>
      <c r="J21" s="81"/>
    </row>
    <row r="22" spans="1:10" ht="54.75" customHeight="1" thickBot="1">
      <c r="A22" s="365"/>
      <c r="B22" s="155" t="e">
        <f aca="true" t="shared" si="7" ref="B22:H22">SUM(B3/60*B21)</f>
        <v>#DIV/0!</v>
      </c>
      <c r="C22" s="155" t="e">
        <f t="shared" si="7"/>
        <v>#DIV/0!</v>
      </c>
      <c r="D22" s="155" t="e">
        <f t="shared" si="7"/>
        <v>#DIV/0!</v>
      </c>
      <c r="E22" s="155" t="e">
        <f t="shared" si="7"/>
        <v>#DIV/0!</v>
      </c>
      <c r="F22" s="155" t="e">
        <f t="shared" si="7"/>
        <v>#DIV/0!</v>
      </c>
      <c r="G22" s="155" t="e">
        <f t="shared" si="7"/>
        <v>#DIV/0!</v>
      </c>
      <c r="H22" s="155" t="e">
        <f t="shared" si="7"/>
        <v>#DIV/0!</v>
      </c>
      <c r="I22" s="2"/>
      <c r="J22" s="77" t="e">
        <f>SUM(B22:H22)</f>
        <v>#DIV/0!</v>
      </c>
    </row>
    <row r="23" spans="1:10" ht="54.75" customHeight="1">
      <c r="A23" s="374" t="s">
        <v>125</v>
      </c>
      <c r="B23" s="145"/>
      <c r="C23" s="145"/>
      <c r="D23" s="145"/>
      <c r="E23" s="145"/>
      <c r="F23" s="145"/>
      <c r="G23" s="145"/>
      <c r="H23" s="145"/>
      <c r="I23" s="148"/>
      <c r="J23" s="81"/>
    </row>
    <row r="24" spans="1:10" ht="54.75" customHeight="1" thickBot="1">
      <c r="A24" s="365"/>
      <c r="B24" s="155" t="e">
        <f aca="true" t="shared" si="8" ref="B24:H24">SUM(B3/60)*B23</f>
        <v>#DIV/0!</v>
      </c>
      <c r="C24" s="155" t="e">
        <f t="shared" si="8"/>
        <v>#DIV/0!</v>
      </c>
      <c r="D24" s="155" t="e">
        <f t="shared" si="8"/>
        <v>#DIV/0!</v>
      </c>
      <c r="E24" s="155" t="e">
        <f t="shared" si="8"/>
        <v>#DIV/0!</v>
      </c>
      <c r="F24" s="155" t="e">
        <f t="shared" si="8"/>
        <v>#DIV/0!</v>
      </c>
      <c r="G24" s="155" t="e">
        <f t="shared" si="8"/>
        <v>#DIV/0!</v>
      </c>
      <c r="H24" s="155" t="e">
        <f t="shared" si="8"/>
        <v>#DIV/0!</v>
      </c>
      <c r="I24" s="156"/>
      <c r="J24" s="77" t="e">
        <f>SUM(B24:H24)</f>
        <v>#DIV/0!</v>
      </c>
    </row>
    <row r="25" spans="1:10" ht="54.75" customHeight="1">
      <c r="A25" s="357" t="s">
        <v>144</v>
      </c>
      <c r="B25" s="147"/>
      <c r="C25" s="147"/>
      <c r="D25" s="147"/>
      <c r="E25" s="147"/>
      <c r="F25" s="147"/>
      <c r="G25" s="147"/>
      <c r="H25" s="147"/>
      <c r="I25" s="128"/>
      <c r="J25" s="81"/>
    </row>
    <row r="26" spans="1:10" ht="54.75" customHeight="1" thickBot="1">
      <c r="A26" s="357"/>
      <c r="B26" s="190" t="e">
        <f aca="true" t="shared" si="9" ref="B26:H26">SUM(B3/60)*B25</f>
        <v>#DIV/0!</v>
      </c>
      <c r="C26" s="190" t="e">
        <f t="shared" si="9"/>
        <v>#DIV/0!</v>
      </c>
      <c r="D26" s="190" t="e">
        <f t="shared" si="9"/>
        <v>#DIV/0!</v>
      </c>
      <c r="E26" s="190" t="e">
        <f t="shared" si="9"/>
        <v>#DIV/0!</v>
      </c>
      <c r="F26" s="190" t="e">
        <f t="shared" si="9"/>
        <v>#DIV/0!</v>
      </c>
      <c r="G26" s="190" t="e">
        <f t="shared" si="9"/>
        <v>#DIV/0!</v>
      </c>
      <c r="H26" s="190" t="e">
        <f t="shared" si="9"/>
        <v>#DIV/0!</v>
      </c>
      <c r="I26" s="126"/>
      <c r="J26" s="77" t="e">
        <f>SUM(B26:H26)</f>
        <v>#DIV/0!</v>
      </c>
    </row>
    <row r="27" spans="1:10" ht="54.75" customHeight="1">
      <c r="A27" s="374" t="s">
        <v>48</v>
      </c>
      <c r="B27" s="145"/>
      <c r="C27" s="145"/>
      <c r="D27" s="145"/>
      <c r="E27" s="145"/>
      <c r="F27" s="145"/>
      <c r="G27" s="145"/>
      <c r="H27" s="145"/>
      <c r="I27" s="130"/>
      <c r="J27" s="81"/>
    </row>
    <row r="28" spans="1:10" ht="54.75" customHeight="1" thickBot="1">
      <c r="A28" s="365"/>
      <c r="B28" s="155" t="e">
        <f aca="true" t="shared" si="10" ref="B28:H28">SUM(B3/60)*B27</f>
        <v>#DIV/0!</v>
      </c>
      <c r="C28" s="155" t="e">
        <f t="shared" si="10"/>
        <v>#DIV/0!</v>
      </c>
      <c r="D28" s="155" t="e">
        <f t="shared" si="10"/>
        <v>#DIV/0!</v>
      </c>
      <c r="E28" s="155" t="e">
        <f t="shared" si="10"/>
        <v>#DIV/0!</v>
      </c>
      <c r="F28" s="155" t="e">
        <f t="shared" si="10"/>
        <v>#DIV/0!</v>
      </c>
      <c r="G28" s="155" t="e">
        <f t="shared" si="10"/>
        <v>#DIV/0!</v>
      </c>
      <c r="H28" s="155" t="e">
        <f t="shared" si="10"/>
        <v>#DIV/0!</v>
      </c>
      <c r="I28" s="173"/>
      <c r="J28" s="77" t="e">
        <f>SUM(B28:I28)</f>
        <v>#DIV/0!</v>
      </c>
    </row>
    <row r="29" spans="1:10" ht="54.75" customHeight="1">
      <c r="A29" s="357" t="s">
        <v>49</v>
      </c>
      <c r="B29" s="147"/>
      <c r="C29" s="147"/>
      <c r="D29" s="147"/>
      <c r="E29" s="147"/>
      <c r="F29" s="147"/>
      <c r="G29" s="147"/>
      <c r="H29" s="147"/>
      <c r="I29" s="148"/>
      <c r="J29" s="81"/>
    </row>
    <row r="30" spans="1:10" s="11" customFormat="1" ht="54.75" customHeight="1" thickBot="1">
      <c r="A30" s="357"/>
      <c r="B30" s="190" t="e">
        <f aca="true" t="shared" si="11" ref="B30:H30">SUM(B3/60)*B29</f>
        <v>#DIV/0!</v>
      </c>
      <c r="C30" s="190" t="e">
        <f t="shared" si="11"/>
        <v>#DIV/0!</v>
      </c>
      <c r="D30" s="190" t="e">
        <f t="shared" si="11"/>
        <v>#DIV/0!</v>
      </c>
      <c r="E30" s="190" t="e">
        <f t="shared" si="11"/>
        <v>#DIV/0!</v>
      </c>
      <c r="F30" s="190" t="e">
        <f t="shared" si="11"/>
        <v>#DIV/0!</v>
      </c>
      <c r="G30" s="190" t="e">
        <f t="shared" si="11"/>
        <v>#DIV/0!</v>
      </c>
      <c r="H30" s="190" t="e">
        <f t="shared" si="11"/>
        <v>#DIV/0!</v>
      </c>
      <c r="I30" s="67"/>
      <c r="J30" s="77" t="e">
        <f>SUM(B30:H30)</f>
        <v>#DIV/0!</v>
      </c>
    </row>
    <row r="31" spans="1:10" ht="54.75" customHeight="1">
      <c r="A31" s="374" t="s">
        <v>50</v>
      </c>
      <c r="B31" s="145"/>
      <c r="C31" s="145"/>
      <c r="D31" s="145"/>
      <c r="E31" s="145"/>
      <c r="F31" s="145"/>
      <c r="G31" s="145"/>
      <c r="H31" s="145"/>
      <c r="I31" s="128"/>
      <c r="J31" s="82"/>
    </row>
    <row r="32" spans="1:10" ht="54.75" customHeight="1" thickBot="1">
      <c r="A32" s="365"/>
      <c r="B32" s="155" t="e">
        <f aca="true" t="shared" si="12" ref="B32:H32">SUM(B3/60)*B31</f>
        <v>#DIV/0!</v>
      </c>
      <c r="C32" s="155" t="e">
        <f t="shared" si="12"/>
        <v>#DIV/0!</v>
      </c>
      <c r="D32" s="155" t="e">
        <f t="shared" si="12"/>
        <v>#DIV/0!</v>
      </c>
      <c r="E32" s="155" t="e">
        <f t="shared" si="12"/>
        <v>#DIV/0!</v>
      </c>
      <c r="F32" s="155" t="e">
        <f t="shared" si="12"/>
        <v>#DIV/0!</v>
      </c>
      <c r="G32" s="155" t="e">
        <f t="shared" si="12"/>
        <v>#DIV/0!</v>
      </c>
      <c r="H32" s="155" t="e">
        <f t="shared" si="12"/>
        <v>#DIV/0!</v>
      </c>
      <c r="I32" s="2"/>
      <c r="J32" s="80" t="e">
        <f>SUM(B32:H32)</f>
        <v>#DIV/0!</v>
      </c>
    </row>
    <row r="33" spans="1:10" ht="54.75" customHeight="1">
      <c r="A33" s="357" t="s">
        <v>145</v>
      </c>
      <c r="B33" s="147"/>
      <c r="C33" s="147"/>
      <c r="D33" s="147"/>
      <c r="E33" s="147"/>
      <c r="F33" s="147"/>
      <c r="G33" s="147"/>
      <c r="H33" s="147"/>
      <c r="I33" s="130"/>
      <c r="J33" s="83"/>
    </row>
    <row r="34" spans="1:10" ht="54.75" customHeight="1" thickBot="1">
      <c r="A34" s="357"/>
      <c r="B34" s="281" t="e">
        <f aca="true" t="shared" si="13" ref="B34:H34">SUM(B3/60)*B33</f>
        <v>#DIV/0!</v>
      </c>
      <c r="C34" s="281" t="e">
        <f t="shared" si="13"/>
        <v>#DIV/0!</v>
      </c>
      <c r="D34" s="281" t="e">
        <f t="shared" si="13"/>
        <v>#DIV/0!</v>
      </c>
      <c r="E34" s="281" t="e">
        <f t="shared" si="13"/>
        <v>#DIV/0!</v>
      </c>
      <c r="F34" s="281" t="e">
        <f t="shared" si="13"/>
        <v>#DIV/0!</v>
      </c>
      <c r="G34" s="281" t="e">
        <f t="shared" si="13"/>
        <v>#DIV/0!</v>
      </c>
      <c r="H34" s="281" t="e">
        <f t="shared" si="13"/>
        <v>#DIV/0!</v>
      </c>
      <c r="I34" s="71"/>
      <c r="J34" s="84" t="e">
        <f>SUM(B34:H34)</f>
        <v>#DIV/0!</v>
      </c>
    </row>
    <row r="35" spans="1:10" ht="54.75" customHeight="1">
      <c r="A35" s="374" t="s">
        <v>129</v>
      </c>
      <c r="B35" s="145"/>
      <c r="C35" s="145"/>
      <c r="D35" s="145"/>
      <c r="E35" s="145"/>
      <c r="F35" s="145"/>
      <c r="G35" s="145"/>
      <c r="H35" s="145"/>
      <c r="I35" s="148"/>
      <c r="J35" s="78"/>
    </row>
    <row r="36" spans="1:10" ht="54.75" customHeight="1" thickBot="1">
      <c r="A36" s="365"/>
      <c r="B36" s="155" t="e">
        <f aca="true" t="shared" si="14" ref="B36:H36">SUM(B3/60)*B35</f>
        <v>#DIV/0!</v>
      </c>
      <c r="C36" s="155" t="e">
        <f t="shared" si="14"/>
        <v>#DIV/0!</v>
      </c>
      <c r="D36" s="155" t="e">
        <f t="shared" si="14"/>
        <v>#DIV/0!</v>
      </c>
      <c r="E36" s="155" t="e">
        <f t="shared" si="14"/>
        <v>#DIV/0!</v>
      </c>
      <c r="F36" s="155" t="e">
        <f t="shared" si="14"/>
        <v>#DIV/0!</v>
      </c>
      <c r="G36" s="155" t="e">
        <f t="shared" si="14"/>
        <v>#DIV/0!</v>
      </c>
      <c r="H36" s="155" t="e">
        <f t="shared" si="14"/>
        <v>#DIV/0!</v>
      </c>
      <c r="I36" s="67"/>
      <c r="J36" s="77" t="e">
        <f>SUM(B36:H36)</f>
        <v>#DIV/0!</v>
      </c>
    </row>
    <row r="37" spans="1:10" ht="54.75" customHeight="1" thickBot="1">
      <c r="A37" s="128"/>
      <c r="B37" s="2"/>
      <c r="C37" s="2"/>
      <c r="D37" s="2"/>
      <c r="E37" s="2"/>
      <c r="I37" s="170" t="s">
        <v>89</v>
      </c>
      <c r="J37" s="169" t="e">
        <f>SUM(J8,J10,J12,J14,J16,J18,J20,J22,J24,J26,J28,J30,J32,J34,J36)</f>
        <v>#DIV/0!</v>
      </c>
    </row>
  </sheetData>
  <sheetProtection sheet="1" objects="1" scenarios="1"/>
  <mergeCells count="18">
    <mergeCell ref="A35:A36"/>
    <mergeCell ref="A27:A28"/>
    <mergeCell ref="A29:A30"/>
    <mergeCell ref="A31:A32"/>
    <mergeCell ref="A33:A34"/>
    <mergeCell ref="A25:A26"/>
    <mergeCell ref="A13:A14"/>
    <mergeCell ref="A15:A16"/>
    <mergeCell ref="A17:A18"/>
    <mergeCell ref="A19:A20"/>
    <mergeCell ref="A21:A22"/>
    <mergeCell ref="A23:A24"/>
    <mergeCell ref="A5:A6"/>
    <mergeCell ref="A9:A10"/>
    <mergeCell ref="A11:A12"/>
    <mergeCell ref="A1:J1"/>
    <mergeCell ref="A4:J4"/>
    <mergeCell ref="A7:A8"/>
  </mergeCells>
  <printOptions/>
  <pageMargins left="0.25" right="0.25" top="0.75" bottom="0.75" header="0.3" footer="0.3"/>
  <pageSetup fitToHeight="4" fitToWidth="1" horizontalDpi="600" verticalDpi="600" orientation="portrait" paperSize="9" scale="38" r:id="rId1"/>
  <rowBreaks count="1" manualBreakCount="1">
    <brk id="30" max="255"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J23"/>
  <sheetViews>
    <sheetView zoomScale="50" zoomScaleNormal="50" zoomScalePageLayoutView="0" workbookViewId="0" topLeftCell="A1">
      <selection activeCell="A1" sqref="A1:IV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146</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122</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123</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7" t="e">
        <f>SUM(B10:H10)</f>
        <v>#DIV/0!</v>
      </c>
    </row>
    <row r="11" spans="1:10" ht="54.75" customHeight="1">
      <c r="A11" s="374" t="s">
        <v>124</v>
      </c>
      <c r="B11" s="145"/>
      <c r="C11" s="145"/>
      <c r="D11" s="145"/>
      <c r="E11" s="145"/>
      <c r="F11" s="145"/>
      <c r="G11" s="145"/>
      <c r="H11" s="145"/>
      <c r="I11" s="148"/>
      <c r="J11" s="79"/>
    </row>
    <row r="12" spans="1:10" ht="54.75" customHeight="1" thickBot="1">
      <c r="A12" s="365"/>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125</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74" t="s">
        <v>133</v>
      </c>
      <c r="B15" s="145"/>
      <c r="C15" s="145"/>
      <c r="D15" s="145"/>
      <c r="E15" s="145"/>
      <c r="F15" s="145"/>
      <c r="G15" s="145"/>
      <c r="H15" s="145"/>
      <c r="I15" s="282"/>
      <c r="J15" s="79"/>
    </row>
    <row r="16" spans="1:10" ht="54.75" customHeight="1" thickBot="1">
      <c r="A16" s="365"/>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73"/>
      <c r="J16" s="77" t="e">
        <f>SUM(B16:H16)</f>
        <v>#DIV/0!</v>
      </c>
    </row>
    <row r="17" spans="1:10" ht="54.75" customHeight="1">
      <c r="A17" s="374" t="s">
        <v>127</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147</v>
      </c>
      <c r="B19" s="145"/>
      <c r="C19" s="145"/>
      <c r="D19" s="145"/>
      <c r="E19" s="145"/>
      <c r="F19" s="145"/>
      <c r="G19" s="145"/>
      <c r="H19" s="145"/>
      <c r="I19" s="148"/>
      <c r="J19" s="79"/>
    </row>
    <row r="20" spans="1:10" ht="54.75" customHeight="1" thickBot="1">
      <c r="A20" s="365"/>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77" t="e">
        <f>SUM(B20:H20)</f>
        <v>#DIV/0!</v>
      </c>
    </row>
    <row r="21" spans="1:10" ht="54.75" customHeight="1">
      <c r="A21" s="374" t="s">
        <v>129</v>
      </c>
      <c r="B21" s="145"/>
      <c r="C21" s="145"/>
      <c r="D21" s="145"/>
      <c r="E21" s="145"/>
      <c r="F21" s="145"/>
      <c r="G21" s="145"/>
      <c r="H21" s="145"/>
      <c r="I21" s="128"/>
      <c r="J21" s="81"/>
    </row>
    <row r="22" spans="1:10" ht="54.75" customHeight="1" thickBot="1">
      <c r="A22" s="365"/>
      <c r="B22" s="21" t="e">
        <f aca="true" t="shared" si="7" ref="B22:H22">SUM(B3/60*B21)</f>
        <v>#DIV/0!</v>
      </c>
      <c r="C22" s="21" t="e">
        <f t="shared" si="7"/>
        <v>#DIV/0!</v>
      </c>
      <c r="D22" s="21" t="e">
        <f t="shared" si="7"/>
        <v>#DIV/0!</v>
      </c>
      <c r="E22" s="21" t="e">
        <f t="shared" si="7"/>
        <v>#DIV/0!</v>
      </c>
      <c r="F22" s="21" t="e">
        <f t="shared" si="7"/>
        <v>#DIV/0!</v>
      </c>
      <c r="G22" s="21" t="e">
        <f t="shared" si="7"/>
        <v>#DIV/0!</v>
      </c>
      <c r="H22" s="21" t="e">
        <f t="shared" si="7"/>
        <v>#DIV/0!</v>
      </c>
      <c r="I22" s="2"/>
      <c r="J22" s="80" t="e">
        <f>SUM(B22:H22)</f>
        <v>#DIV/0!</v>
      </c>
    </row>
    <row r="23" spans="1:10" ht="54.75" customHeight="1" thickBot="1">
      <c r="A23" s="128"/>
      <c r="B23" s="2"/>
      <c r="C23" s="2"/>
      <c r="D23" s="2"/>
      <c r="E23" s="2"/>
      <c r="H23" s="259"/>
      <c r="I23" s="170" t="s">
        <v>89</v>
      </c>
      <c r="J23" s="169" t="e">
        <f>SUM(J8,J10,J12,J14,J16,J18,J20,J22)</f>
        <v>#DIV/0!</v>
      </c>
    </row>
  </sheetData>
  <sheetProtection sheet="1" objects="1" scenarios="1"/>
  <mergeCells count="11">
    <mergeCell ref="A4:J4"/>
    <mergeCell ref="A1:J1"/>
    <mergeCell ref="A7:A8"/>
    <mergeCell ref="A9:A10"/>
    <mergeCell ref="A11:A12"/>
    <mergeCell ref="A5:A6"/>
    <mergeCell ref="A21:A22"/>
    <mergeCell ref="A13:A14"/>
    <mergeCell ref="A15:A16"/>
    <mergeCell ref="A17:A18"/>
    <mergeCell ref="A19:A20"/>
  </mergeCells>
  <printOptions/>
  <pageMargins left="0.25" right="0.25" top="0.75" bottom="0.75" header="0.3" footer="0.3"/>
  <pageSetup fitToHeight="4"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J25"/>
  <sheetViews>
    <sheetView zoomScale="50" zoomScaleNormal="50" zoomScalePageLayoutView="0" workbookViewId="0" topLeftCell="A1">
      <selection activeCell="F6" sqref="F6"/>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205</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123</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124</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7" t="e">
        <f>SUM(B10:H10)</f>
        <v>#DIV/0!</v>
      </c>
    </row>
    <row r="11" spans="1:10" ht="54.75" customHeight="1">
      <c r="A11" s="374" t="s">
        <v>148</v>
      </c>
      <c r="B11" s="145"/>
      <c r="C11" s="145"/>
      <c r="D11" s="145"/>
      <c r="E11" s="145"/>
      <c r="F11" s="145"/>
      <c r="G11" s="145"/>
      <c r="H11" s="145"/>
      <c r="I11" s="148"/>
      <c r="J11" s="79"/>
    </row>
    <row r="12" spans="1:10" ht="54.75" customHeight="1" thickBot="1">
      <c r="A12" s="365"/>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38</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74" t="s">
        <v>39</v>
      </c>
      <c r="B15" s="145"/>
      <c r="C15" s="145"/>
      <c r="D15" s="145"/>
      <c r="E15" s="145"/>
      <c r="F15" s="145"/>
      <c r="G15" s="145"/>
      <c r="H15" s="145"/>
      <c r="I15" s="130"/>
      <c r="J15" s="79"/>
    </row>
    <row r="16" spans="1:10" ht="54.75" customHeight="1" thickBot="1">
      <c r="A16" s="365"/>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73"/>
      <c r="J16" s="77" t="e">
        <f>SUM(B16:H16)</f>
        <v>#DIV/0!</v>
      </c>
    </row>
    <row r="17" spans="1:10" ht="54.75" customHeight="1">
      <c r="A17" s="374" t="s">
        <v>76</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77</v>
      </c>
      <c r="B19" s="145"/>
      <c r="C19" s="145"/>
      <c r="D19" s="145"/>
      <c r="E19" s="145"/>
      <c r="F19" s="145"/>
      <c r="G19" s="145"/>
      <c r="H19" s="145"/>
      <c r="I19" s="148"/>
      <c r="J19" s="79"/>
    </row>
    <row r="20" spans="1:10" ht="54.75" customHeight="1" thickBot="1">
      <c r="A20" s="365"/>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77" t="e">
        <f>SUM(B20:H20)</f>
        <v>#DIV/0!</v>
      </c>
    </row>
    <row r="21" spans="1:10" ht="54.75" customHeight="1">
      <c r="A21" s="374" t="s">
        <v>42</v>
      </c>
      <c r="B21" s="145"/>
      <c r="C21" s="145"/>
      <c r="D21" s="145"/>
      <c r="E21" s="145"/>
      <c r="F21" s="145"/>
      <c r="G21" s="145"/>
      <c r="H21" s="145"/>
      <c r="I21" s="149"/>
      <c r="J21" s="80"/>
    </row>
    <row r="22" spans="1:10" ht="54.75" customHeight="1" thickBot="1">
      <c r="A22" s="365"/>
      <c r="B22" s="21" t="e">
        <f>SUM(B3/60)*B21</f>
        <v>#DIV/0!</v>
      </c>
      <c r="C22" s="21" t="e">
        <f aca="true" t="shared" si="7" ref="C22:H22">SUM(C3/60)*C21</f>
        <v>#DIV/0!</v>
      </c>
      <c r="D22" s="21" t="e">
        <f t="shared" si="7"/>
        <v>#DIV/0!</v>
      </c>
      <c r="E22" s="21" t="e">
        <f t="shared" si="7"/>
        <v>#DIV/0!</v>
      </c>
      <c r="F22" s="21" t="e">
        <f t="shared" si="7"/>
        <v>#DIV/0!</v>
      </c>
      <c r="G22" s="21" t="e">
        <f t="shared" si="7"/>
        <v>#DIV/0!</v>
      </c>
      <c r="H22" s="21" t="e">
        <f t="shared" si="7"/>
        <v>#DIV/0!</v>
      </c>
      <c r="I22" s="67"/>
      <c r="J22" s="80" t="e">
        <f>SUM(B22:H22)</f>
        <v>#DIV/0!</v>
      </c>
    </row>
    <row r="23" spans="1:10" ht="54.75" customHeight="1">
      <c r="A23" s="357" t="s">
        <v>149</v>
      </c>
      <c r="B23" s="147"/>
      <c r="C23" s="147"/>
      <c r="D23" s="147"/>
      <c r="E23" s="147"/>
      <c r="F23" s="147"/>
      <c r="G23" s="147"/>
      <c r="H23" s="147"/>
      <c r="I23" s="128"/>
      <c r="J23" s="81"/>
    </row>
    <row r="24" spans="1:10" ht="54.75" customHeight="1" thickBot="1">
      <c r="A24" s="365"/>
      <c r="B24" s="21" t="e">
        <f aca="true" t="shared" si="8" ref="B24:H24">SUM(B3/60*B23)</f>
        <v>#DIV/0!</v>
      </c>
      <c r="C24" s="21" t="e">
        <f t="shared" si="8"/>
        <v>#DIV/0!</v>
      </c>
      <c r="D24" s="21" t="e">
        <f t="shared" si="8"/>
        <v>#DIV/0!</v>
      </c>
      <c r="E24" s="21" t="e">
        <f t="shared" si="8"/>
        <v>#DIV/0!</v>
      </c>
      <c r="F24" s="21" t="e">
        <f t="shared" si="8"/>
        <v>#DIV/0!</v>
      </c>
      <c r="G24" s="21" t="e">
        <f t="shared" si="8"/>
        <v>#DIV/0!</v>
      </c>
      <c r="H24" s="21" t="e">
        <f t="shared" si="8"/>
        <v>#DIV/0!</v>
      </c>
      <c r="I24" s="2"/>
      <c r="J24" s="80" t="e">
        <f>SUM(B24:H24)</f>
        <v>#DIV/0!</v>
      </c>
    </row>
    <row r="25" spans="1:10" ht="54.75" customHeight="1" thickBot="1">
      <c r="A25" s="128"/>
      <c r="B25" s="2"/>
      <c r="C25" s="2"/>
      <c r="D25" s="2"/>
      <c r="E25" s="2"/>
      <c r="H25" s="259"/>
      <c r="I25" s="170" t="s">
        <v>89</v>
      </c>
      <c r="J25" s="169" t="e">
        <f>SUM(J8,J10,J12,J14,J16,J18,J20,J22,J24)</f>
        <v>#DIV/0!</v>
      </c>
    </row>
  </sheetData>
  <sheetProtection sheet="1" objects="1" scenarios="1"/>
  <mergeCells count="12">
    <mergeCell ref="A23:A24"/>
    <mergeCell ref="A13:A14"/>
    <mergeCell ref="A15:A16"/>
    <mergeCell ref="A17:A18"/>
    <mergeCell ref="A19:A20"/>
    <mergeCell ref="A1:J1"/>
    <mergeCell ref="A7:A8"/>
    <mergeCell ref="A9:A10"/>
    <mergeCell ref="A11:A12"/>
    <mergeCell ref="A21:A22"/>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J23"/>
  <sheetViews>
    <sheetView zoomScale="50" zoomScaleNormal="50" zoomScalePageLayoutView="0" workbookViewId="0" topLeftCell="A1">
      <selection activeCell="L9" sqref="L9"/>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109</v>
      </c>
      <c r="J2" s="19" t="s">
        <v>1</v>
      </c>
    </row>
    <row r="3" spans="1:10" s="12" customFormat="1"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94" t="s">
        <v>150</v>
      </c>
      <c r="B4" s="394"/>
      <c r="C4" s="394"/>
      <c r="D4" s="394"/>
      <c r="E4" s="394"/>
      <c r="F4" s="394"/>
      <c r="G4" s="394"/>
      <c r="H4" s="394"/>
      <c r="I4" s="394"/>
      <c r="J4" s="395"/>
    </row>
    <row r="5" spans="1:10" s="12" customFormat="1" ht="54.75" customHeight="1">
      <c r="A5" s="383" t="s">
        <v>114</v>
      </c>
      <c r="B5" s="163"/>
      <c r="C5" s="160"/>
      <c r="D5" s="160"/>
      <c r="E5" s="160"/>
      <c r="F5" s="160"/>
      <c r="G5" s="160"/>
      <c r="H5" s="160"/>
      <c r="I5" s="160"/>
      <c r="J5" s="161"/>
    </row>
    <row r="6" spans="1:10" ht="54.75" customHeight="1" thickBot="1">
      <c r="A6" s="384"/>
      <c r="B6" s="164"/>
      <c r="C6" s="165"/>
      <c r="D6" s="165"/>
      <c r="E6" s="165"/>
      <c r="F6" s="165"/>
      <c r="G6" s="165"/>
      <c r="H6" s="165"/>
      <c r="I6" s="165"/>
      <c r="J6" s="166"/>
    </row>
    <row r="7" spans="1:10" ht="54.75" customHeight="1">
      <c r="A7" s="374" t="s">
        <v>153</v>
      </c>
      <c r="B7" s="145"/>
      <c r="C7" s="145"/>
      <c r="D7" s="145"/>
      <c r="E7" s="145"/>
      <c r="F7" s="145"/>
      <c r="G7" s="145"/>
      <c r="H7" s="145"/>
      <c r="I7" s="148"/>
      <c r="J7" s="80"/>
    </row>
    <row r="8" spans="1:10" ht="54.75" customHeight="1" thickBot="1">
      <c r="A8" s="365"/>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67"/>
      <c r="J8" s="77" t="e">
        <f>SUM(B8:H8)</f>
        <v>#DIV/0!</v>
      </c>
    </row>
    <row r="9" spans="1:10" ht="54.75" customHeight="1">
      <c r="A9" s="374" t="s">
        <v>151</v>
      </c>
      <c r="B9" s="145"/>
      <c r="C9" s="145"/>
      <c r="D9" s="145"/>
      <c r="E9" s="145"/>
      <c r="F9" s="145"/>
      <c r="G9" s="145"/>
      <c r="H9" s="145"/>
      <c r="I9" s="128"/>
      <c r="J9" s="79"/>
    </row>
    <row r="10" spans="1:10" ht="54.75" customHeight="1" thickBot="1">
      <c r="A10" s="365"/>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131"/>
      <c r="J10" s="77" t="e">
        <f>SUM(B10:I10)</f>
        <v>#DIV/0!</v>
      </c>
    </row>
    <row r="11" spans="1:10" ht="54.75" customHeight="1">
      <c r="A11" s="357" t="s">
        <v>40</v>
      </c>
      <c r="B11" s="145"/>
      <c r="C11" s="145"/>
      <c r="D11" s="145"/>
      <c r="E11" s="145"/>
      <c r="F11" s="145"/>
      <c r="G11" s="145"/>
      <c r="H11" s="145"/>
      <c r="I11" s="148"/>
      <c r="J11" s="79"/>
    </row>
    <row r="12" spans="1:10" ht="54.75" customHeight="1" thickBot="1">
      <c r="A12" s="357"/>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77" t="e">
        <f>SUM(B12:H12)</f>
        <v>#DIV/0!</v>
      </c>
    </row>
    <row r="13" spans="1:10" ht="54.75" customHeight="1">
      <c r="A13" s="374" t="s">
        <v>41</v>
      </c>
      <c r="B13" s="145"/>
      <c r="C13" s="145"/>
      <c r="D13" s="145"/>
      <c r="E13" s="145"/>
      <c r="F13" s="145"/>
      <c r="G13" s="145"/>
      <c r="H13" s="145"/>
      <c r="I13" s="128"/>
      <c r="J13" s="79"/>
    </row>
    <row r="14" spans="1:10" ht="54.75" customHeight="1" thickBot="1">
      <c r="A14" s="365"/>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5"/>
      <c r="J14" s="77" t="e">
        <f>SUM(B14:H14)</f>
        <v>#DIV/0!</v>
      </c>
    </row>
    <row r="15" spans="1:10" ht="54.75" customHeight="1">
      <c r="A15" s="357" t="s">
        <v>42</v>
      </c>
      <c r="B15" s="145"/>
      <c r="C15" s="145"/>
      <c r="D15" s="145"/>
      <c r="E15" s="145"/>
      <c r="F15" s="145"/>
      <c r="G15" s="145"/>
      <c r="H15" s="145"/>
      <c r="I15" s="130"/>
      <c r="J15" s="79"/>
    </row>
    <row r="16" spans="1:10" ht="54.75" customHeight="1" thickBot="1">
      <c r="A16" s="357"/>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2"/>
      <c r="J16" s="77" t="e">
        <f>SUM(B16:H16)</f>
        <v>#DIV/0!</v>
      </c>
    </row>
    <row r="17" spans="1:10" ht="54.75" customHeight="1">
      <c r="A17" s="374" t="s">
        <v>154</v>
      </c>
      <c r="B17" s="145"/>
      <c r="C17" s="145"/>
      <c r="D17" s="145"/>
      <c r="E17" s="145"/>
      <c r="F17" s="145"/>
      <c r="G17" s="145"/>
      <c r="H17" s="145"/>
      <c r="I17" s="148"/>
      <c r="J17" s="80"/>
    </row>
    <row r="18" spans="1:10" ht="54.75" customHeight="1" thickBot="1">
      <c r="A18" s="365"/>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80" t="e">
        <f>SUM(B18:H18)</f>
        <v>#DIV/0!</v>
      </c>
    </row>
    <row r="19" spans="1:10" ht="54.75" customHeight="1">
      <c r="A19" s="374" t="s">
        <v>35</v>
      </c>
      <c r="B19" s="145"/>
      <c r="C19" s="145"/>
      <c r="D19" s="145"/>
      <c r="E19" s="145"/>
      <c r="F19" s="145"/>
      <c r="G19" s="145"/>
      <c r="H19" s="145"/>
      <c r="I19" s="148"/>
      <c r="J19" s="79"/>
    </row>
    <row r="20" spans="1:10" ht="54.75" customHeight="1" thickBot="1">
      <c r="A20" s="357"/>
      <c r="B20" s="2" t="e">
        <f aca="true" t="shared" si="6" ref="B20:H20">SUM(B3/60)*B19</f>
        <v>#DIV/0!</v>
      </c>
      <c r="C20" s="2" t="e">
        <f t="shared" si="6"/>
        <v>#DIV/0!</v>
      </c>
      <c r="D20" s="2" t="e">
        <f t="shared" si="6"/>
        <v>#DIV/0!</v>
      </c>
      <c r="E20" s="2" t="e">
        <f t="shared" si="6"/>
        <v>#DIV/0!</v>
      </c>
      <c r="F20" s="2" t="e">
        <f t="shared" si="6"/>
        <v>#DIV/0!</v>
      </c>
      <c r="G20" s="2" t="e">
        <f t="shared" si="6"/>
        <v>#DIV/0!</v>
      </c>
      <c r="H20" s="2" t="e">
        <f t="shared" si="6"/>
        <v>#DIV/0!</v>
      </c>
      <c r="I20" s="73"/>
      <c r="J20" s="80" t="e">
        <f>SUM(B20:H20)</f>
        <v>#DIV/0!</v>
      </c>
    </row>
    <row r="21" spans="1:10" ht="54.75" customHeight="1">
      <c r="A21" s="381" t="s">
        <v>51</v>
      </c>
      <c r="B21" s="145"/>
      <c r="C21" s="145"/>
      <c r="D21" s="145"/>
      <c r="E21" s="145"/>
      <c r="F21" s="145"/>
      <c r="G21" s="145"/>
      <c r="H21" s="145"/>
      <c r="I21" s="129"/>
      <c r="J21" s="176"/>
    </row>
    <row r="22" spans="1:10" ht="54.75" customHeight="1" thickBot="1">
      <c r="A22" s="382"/>
      <c r="B22" s="21" t="e">
        <f aca="true" t="shared" si="7" ref="B22:H22">SUM(B3/60*B21)</f>
        <v>#DIV/0!</v>
      </c>
      <c r="C22" s="21" t="e">
        <f t="shared" si="7"/>
        <v>#DIV/0!</v>
      </c>
      <c r="D22" s="21" t="e">
        <f t="shared" si="7"/>
        <v>#DIV/0!</v>
      </c>
      <c r="E22" s="21" t="e">
        <f t="shared" si="7"/>
        <v>#DIV/0!</v>
      </c>
      <c r="F22" s="21" t="e">
        <f t="shared" si="7"/>
        <v>#DIV/0!</v>
      </c>
      <c r="G22" s="21" t="e">
        <f t="shared" si="7"/>
        <v>#DIV/0!</v>
      </c>
      <c r="H22" s="21" t="e">
        <f t="shared" si="7"/>
        <v>#DIV/0!</v>
      </c>
      <c r="I22" s="177"/>
      <c r="J22" s="132" t="e">
        <f>SUM(B22:I22)</f>
        <v>#DIV/0!</v>
      </c>
    </row>
    <row r="23" spans="9:10" ht="54.75" customHeight="1" thickBot="1">
      <c r="I23" s="174" t="s">
        <v>89</v>
      </c>
      <c r="J23" s="175" t="e">
        <f>SUM(J8,J10,J12,J14,J16,J18,J20,J22)</f>
        <v>#DIV/0!</v>
      </c>
    </row>
  </sheetData>
  <sheetProtection sheet="1" objects="1" scenarios="1"/>
  <mergeCells count="11">
    <mergeCell ref="A11:A12"/>
    <mergeCell ref="A1:J1"/>
    <mergeCell ref="A4:J4"/>
    <mergeCell ref="A5:A6"/>
    <mergeCell ref="A7:A8"/>
    <mergeCell ref="A9:A10"/>
    <mergeCell ref="A21:A22"/>
    <mergeCell ref="A13:A14"/>
    <mergeCell ref="A15:A16"/>
    <mergeCell ref="A17:A18"/>
    <mergeCell ref="A19:A20"/>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I33"/>
  <sheetViews>
    <sheetView zoomScalePageLayoutView="0" workbookViewId="0" topLeftCell="A7">
      <selection activeCell="A20" sqref="A20:I28"/>
    </sheetView>
  </sheetViews>
  <sheetFormatPr defaultColWidth="9.140625" defaultRowHeight="15"/>
  <sheetData>
    <row r="1" spans="1:9" ht="15">
      <c r="A1" s="333" t="s">
        <v>199</v>
      </c>
      <c r="B1" s="333"/>
      <c r="C1" s="333"/>
      <c r="D1" s="333"/>
      <c r="E1" s="333"/>
      <c r="F1" s="333"/>
      <c r="G1" s="333"/>
      <c r="H1" s="333"/>
      <c r="I1" s="333"/>
    </row>
    <row r="2" spans="1:9" ht="15">
      <c r="A2" s="333"/>
      <c r="B2" s="333"/>
      <c r="C2" s="333"/>
      <c r="D2" s="333"/>
      <c r="E2" s="333"/>
      <c r="F2" s="333"/>
      <c r="G2" s="333"/>
      <c r="H2" s="333"/>
      <c r="I2" s="333"/>
    </row>
    <row r="3" spans="1:9" ht="15" customHeight="1">
      <c r="A3" s="333"/>
      <c r="B3" s="333"/>
      <c r="C3" s="333"/>
      <c r="D3" s="333"/>
      <c r="E3" s="333"/>
      <c r="F3" s="333"/>
      <c r="G3" s="333"/>
      <c r="H3" s="333"/>
      <c r="I3" s="333"/>
    </row>
    <row r="4" spans="1:9" ht="15" customHeight="1">
      <c r="A4" s="333"/>
      <c r="B4" s="333"/>
      <c r="C4" s="333"/>
      <c r="D4" s="333"/>
      <c r="E4" s="333"/>
      <c r="F4" s="333"/>
      <c r="G4" s="333"/>
      <c r="H4" s="333"/>
      <c r="I4" s="333"/>
    </row>
    <row r="5" spans="1:9" ht="15">
      <c r="A5" s="332"/>
      <c r="B5" s="332"/>
      <c r="C5" s="332"/>
      <c r="D5" s="332"/>
      <c r="E5" s="332"/>
      <c r="F5" s="332"/>
      <c r="G5" s="332"/>
      <c r="H5" s="332"/>
      <c r="I5" s="332"/>
    </row>
    <row r="6" spans="1:9" ht="15">
      <c r="A6" s="332"/>
      <c r="B6" s="332"/>
      <c r="C6" s="332"/>
      <c r="D6" s="332"/>
      <c r="E6" s="332"/>
      <c r="F6" s="332"/>
      <c r="G6" s="332"/>
      <c r="H6" s="332"/>
      <c r="I6" s="332"/>
    </row>
    <row r="7" spans="1:9" ht="15">
      <c r="A7" s="332"/>
      <c r="B7" s="332"/>
      <c r="C7" s="332"/>
      <c r="D7" s="332"/>
      <c r="E7" s="332"/>
      <c r="F7" s="332"/>
      <c r="G7" s="332"/>
      <c r="H7" s="332"/>
      <c r="I7" s="332"/>
    </row>
    <row r="8" spans="1:9" ht="15">
      <c r="A8" s="332"/>
      <c r="B8" s="332"/>
      <c r="C8" s="332"/>
      <c r="D8" s="332"/>
      <c r="E8" s="332"/>
      <c r="F8" s="332"/>
      <c r="G8" s="332"/>
      <c r="H8" s="332"/>
      <c r="I8" s="332"/>
    </row>
    <row r="9" spans="1:9" ht="15">
      <c r="A9" s="332"/>
      <c r="B9" s="332"/>
      <c r="C9" s="332"/>
      <c r="D9" s="332"/>
      <c r="E9" s="332"/>
      <c r="F9" s="332"/>
      <c r="G9" s="332"/>
      <c r="H9" s="332"/>
      <c r="I9" s="332"/>
    </row>
    <row r="10" spans="1:9" ht="15">
      <c r="A10" s="332"/>
      <c r="B10" s="332"/>
      <c r="C10" s="332"/>
      <c r="D10" s="332"/>
      <c r="E10" s="332"/>
      <c r="F10" s="332"/>
      <c r="G10" s="332"/>
      <c r="H10" s="332"/>
      <c r="I10" s="332"/>
    </row>
    <row r="11" spans="1:9" ht="15">
      <c r="A11" s="332"/>
      <c r="B11" s="332"/>
      <c r="C11" s="332"/>
      <c r="D11" s="332"/>
      <c r="E11" s="332"/>
      <c r="F11" s="332"/>
      <c r="G11" s="332"/>
      <c r="H11" s="332"/>
      <c r="I11" s="332"/>
    </row>
    <row r="12" spans="1:9" ht="15">
      <c r="A12" s="332"/>
      <c r="B12" s="332"/>
      <c r="C12" s="332"/>
      <c r="D12" s="332"/>
      <c r="E12" s="332"/>
      <c r="F12" s="332"/>
      <c r="G12" s="332"/>
      <c r="H12" s="332"/>
      <c r="I12" s="332"/>
    </row>
    <row r="13" spans="1:9" ht="15">
      <c r="A13" s="332"/>
      <c r="B13" s="332"/>
      <c r="C13" s="332"/>
      <c r="D13" s="332"/>
      <c r="E13" s="332"/>
      <c r="F13" s="332"/>
      <c r="G13" s="332"/>
      <c r="H13" s="332"/>
      <c r="I13" s="332"/>
    </row>
    <row r="14" spans="1:9" ht="15">
      <c r="A14" s="332"/>
      <c r="B14" s="332"/>
      <c r="C14" s="332"/>
      <c r="D14" s="332"/>
      <c r="E14" s="332"/>
      <c r="F14" s="332"/>
      <c r="G14" s="332"/>
      <c r="H14" s="332"/>
      <c r="I14" s="332"/>
    </row>
    <row r="15" spans="1:9" ht="15">
      <c r="A15" s="332"/>
      <c r="B15" s="332"/>
      <c r="C15" s="332"/>
      <c r="D15" s="332"/>
      <c r="E15" s="332"/>
      <c r="F15" s="332"/>
      <c r="G15" s="332"/>
      <c r="H15" s="332"/>
      <c r="I15" s="332"/>
    </row>
    <row r="16" spans="1:9" ht="15">
      <c r="A16" s="332"/>
      <c r="B16" s="332"/>
      <c r="C16" s="332"/>
      <c r="D16" s="332"/>
      <c r="E16" s="332"/>
      <c r="F16" s="332"/>
      <c r="G16" s="332"/>
      <c r="H16" s="332"/>
      <c r="I16" s="332"/>
    </row>
    <row r="17" spans="1:9" ht="15">
      <c r="A17" s="332"/>
      <c r="B17" s="332"/>
      <c r="C17" s="332"/>
      <c r="D17" s="332"/>
      <c r="E17" s="332"/>
      <c r="F17" s="332"/>
      <c r="G17" s="332"/>
      <c r="H17" s="332"/>
      <c r="I17" s="332"/>
    </row>
    <row r="18" spans="1:9" ht="15">
      <c r="A18" s="332"/>
      <c r="B18" s="332"/>
      <c r="C18" s="332"/>
      <c r="D18" s="332"/>
      <c r="E18" s="332"/>
      <c r="F18" s="332"/>
      <c r="G18" s="332"/>
      <c r="H18" s="332"/>
      <c r="I18" s="332"/>
    </row>
    <row r="19" spans="1:9" ht="15">
      <c r="A19" s="332"/>
      <c r="B19" s="332"/>
      <c r="C19" s="332"/>
      <c r="D19" s="332"/>
      <c r="E19" s="332"/>
      <c r="F19" s="332"/>
      <c r="G19" s="332"/>
      <c r="H19" s="332"/>
      <c r="I19" s="332"/>
    </row>
    <row r="20" spans="1:9" ht="15" customHeight="1">
      <c r="A20" s="334" t="s">
        <v>201</v>
      </c>
      <c r="B20" s="334"/>
      <c r="C20" s="334"/>
      <c r="D20" s="334"/>
      <c r="E20" s="334"/>
      <c r="F20" s="334"/>
      <c r="G20" s="334"/>
      <c r="H20" s="334"/>
      <c r="I20" s="334"/>
    </row>
    <row r="21" spans="1:9" ht="15">
      <c r="A21" s="334"/>
      <c r="B21" s="334"/>
      <c r="C21" s="334"/>
      <c r="D21" s="334"/>
      <c r="E21" s="334"/>
      <c r="F21" s="334"/>
      <c r="G21" s="334"/>
      <c r="H21" s="334"/>
      <c r="I21" s="334"/>
    </row>
    <row r="22" spans="1:9" ht="15">
      <c r="A22" s="334"/>
      <c r="B22" s="334"/>
      <c r="C22" s="334"/>
      <c r="D22" s="334"/>
      <c r="E22" s="334"/>
      <c r="F22" s="334"/>
      <c r="G22" s="334"/>
      <c r="H22" s="334"/>
      <c r="I22" s="334"/>
    </row>
    <row r="23" spans="1:9" ht="15">
      <c r="A23" s="334"/>
      <c r="B23" s="334"/>
      <c r="C23" s="334"/>
      <c r="D23" s="334"/>
      <c r="E23" s="334"/>
      <c r="F23" s="334"/>
      <c r="G23" s="334"/>
      <c r="H23" s="334"/>
      <c r="I23" s="334"/>
    </row>
    <row r="24" spans="1:9" ht="15">
      <c r="A24" s="334"/>
      <c r="B24" s="334"/>
      <c r="C24" s="334"/>
      <c r="D24" s="334"/>
      <c r="E24" s="334"/>
      <c r="F24" s="334"/>
      <c r="G24" s="334"/>
      <c r="H24" s="334"/>
      <c r="I24" s="334"/>
    </row>
    <row r="25" spans="1:9" ht="15">
      <c r="A25" s="334"/>
      <c r="B25" s="334"/>
      <c r="C25" s="334"/>
      <c r="D25" s="334"/>
      <c r="E25" s="334"/>
      <c r="F25" s="334"/>
      <c r="G25" s="334"/>
      <c r="H25" s="334"/>
      <c r="I25" s="334"/>
    </row>
    <row r="26" spans="1:9" ht="15">
      <c r="A26" s="334"/>
      <c r="B26" s="334"/>
      <c r="C26" s="334"/>
      <c r="D26" s="334"/>
      <c r="E26" s="334"/>
      <c r="F26" s="334"/>
      <c r="G26" s="334"/>
      <c r="H26" s="334"/>
      <c r="I26" s="334"/>
    </row>
    <row r="27" spans="1:9" ht="15">
      <c r="A27" s="334"/>
      <c r="B27" s="334"/>
      <c r="C27" s="334"/>
      <c r="D27" s="334"/>
      <c r="E27" s="334"/>
      <c r="F27" s="334"/>
      <c r="G27" s="334"/>
      <c r="H27" s="334"/>
      <c r="I27" s="334"/>
    </row>
    <row r="28" spans="1:9" ht="15">
      <c r="A28" s="334"/>
      <c r="B28" s="334"/>
      <c r="C28" s="334"/>
      <c r="D28" s="334"/>
      <c r="E28" s="334"/>
      <c r="F28" s="334"/>
      <c r="G28" s="334"/>
      <c r="H28" s="334"/>
      <c r="I28" s="334"/>
    </row>
    <row r="29" spans="1:9" ht="15">
      <c r="A29" s="334" t="s">
        <v>202</v>
      </c>
      <c r="B29" s="334"/>
      <c r="C29" s="334"/>
      <c r="D29" s="334"/>
      <c r="E29" s="334"/>
      <c r="F29" s="334"/>
      <c r="G29" s="334"/>
      <c r="H29" s="334"/>
      <c r="I29" s="334"/>
    </row>
    <row r="30" spans="1:9" ht="15">
      <c r="A30" s="334"/>
      <c r="B30" s="334"/>
      <c r="C30" s="334"/>
      <c r="D30" s="334"/>
      <c r="E30" s="334"/>
      <c r="F30" s="334"/>
      <c r="G30" s="334"/>
      <c r="H30" s="334"/>
      <c r="I30" s="334"/>
    </row>
    <row r="31" spans="1:9" ht="15">
      <c r="A31" s="334"/>
      <c r="B31" s="334"/>
      <c r="C31" s="334"/>
      <c r="D31" s="334"/>
      <c r="E31" s="334"/>
      <c r="F31" s="334"/>
      <c r="G31" s="334"/>
      <c r="H31" s="334"/>
      <c r="I31" s="334"/>
    </row>
    <row r="32" spans="1:9" ht="15">
      <c r="A32" s="331" t="s">
        <v>265</v>
      </c>
      <c r="B32" s="331"/>
      <c r="C32" s="331"/>
      <c r="D32" s="331"/>
      <c r="E32" s="331"/>
      <c r="F32" s="331"/>
      <c r="G32" s="331"/>
      <c r="H32" s="331"/>
      <c r="I32" s="331"/>
    </row>
    <row r="33" spans="1:9" ht="15">
      <c r="A33" s="331"/>
      <c r="B33" s="331"/>
      <c r="C33" s="331"/>
      <c r="D33" s="331"/>
      <c r="E33" s="331"/>
      <c r="F33" s="331"/>
      <c r="G33" s="331"/>
      <c r="H33" s="331"/>
      <c r="I33" s="331"/>
    </row>
  </sheetData>
  <sheetProtection password="C5C4" sheet="1" objects="1" scenarios="1"/>
  <mergeCells count="5">
    <mergeCell ref="A32:I33"/>
    <mergeCell ref="A5:I19"/>
    <mergeCell ref="A1:I4"/>
    <mergeCell ref="A20:I28"/>
    <mergeCell ref="A29:I3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B5" sqref="B5:D5"/>
    </sheetView>
  </sheetViews>
  <sheetFormatPr defaultColWidth="17.8515625" defaultRowHeight="31.5" customHeight="1"/>
  <cols>
    <col min="1" max="1" width="40.421875" style="4" bestFit="1" customWidth="1"/>
    <col min="2" max="2" width="24.2812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7.140625" style="3" customWidth="1"/>
    <col min="10" max="16384" width="17.8515625" style="3" customWidth="1"/>
  </cols>
  <sheetData>
    <row r="1" spans="1:16" ht="48" customHeight="1" thickBot="1">
      <c r="A1" s="352" t="s">
        <v>83</v>
      </c>
      <c r="B1" s="352"/>
      <c r="C1" s="352"/>
      <c r="D1" s="352"/>
      <c r="E1" s="352"/>
      <c r="F1" s="352"/>
      <c r="G1" s="352"/>
      <c r="H1" s="352"/>
      <c r="I1" s="352"/>
      <c r="J1" s="352"/>
      <c r="K1" s="352"/>
      <c r="L1" s="352"/>
      <c r="M1" s="352"/>
      <c r="N1" s="352"/>
      <c r="O1" s="352"/>
      <c r="P1" s="352"/>
    </row>
    <row r="2" spans="1:5" ht="31.5" customHeight="1">
      <c r="A2" s="347" t="s">
        <v>173</v>
      </c>
      <c r="B2" s="341" t="s">
        <v>2</v>
      </c>
      <c r="C2" s="341"/>
      <c r="D2" s="353"/>
      <c r="E2" s="339" t="s">
        <v>88</v>
      </c>
    </row>
    <row r="3" spans="1:5" ht="31.5" customHeight="1" thickBot="1">
      <c r="A3" s="348"/>
      <c r="B3" s="34" t="s">
        <v>3</v>
      </c>
      <c r="C3" s="34" t="s">
        <v>4</v>
      </c>
      <c r="D3" s="35" t="s">
        <v>5</v>
      </c>
      <c r="E3" s="340"/>
    </row>
    <row r="4" spans="1:10" ht="31.5" customHeight="1">
      <c r="A4" s="116" t="s">
        <v>9</v>
      </c>
      <c r="B4" s="113"/>
      <c r="C4" s="59"/>
      <c r="D4" s="60"/>
      <c r="E4" s="47">
        <f aca="true" t="shared" si="0" ref="E4:E10">SUM(B4:D4)</f>
        <v>0</v>
      </c>
      <c r="J4" s="3" t="s">
        <v>8</v>
      </c>
    </row>
    <row r="5" spans="1:5" ht="31.5" customHeight="1">
      <c r="A5" s="117" t="s">
        <v>10</v>
      </c>
      <c r="B5" s="114"/>
      <c r="C5" s="61"/>
      <c r="D5" s="62"/>
      <c r="E5" s="48">
        <f t="shared" si="0"/>
        <v>0</v>
      </c>
    </row>
    <row r="6" spans="1:5" ht="31.5" customHeight="1">
      <c r="A6" s="117" t="s">
        <v>11</v>
      </c>
      <c r="B6" s="114"/>
      <c r="C6" s="61"/>
      <c r="D6" s="62"/>
      <c r="E6" s="48">
        <f t="shared" si="0"/>
        <v>0</v>
      </c>
    </row>
    <row r="7" spans="1:10" ht="31.5" customHeight="1">
      <c r="A7" s="117" t="s">
        <v>12</v>
      </c>
      <c r="B7" s="114"/>
      <c r="C7" s="61"/>
      <c r="D7" s="62"/>
      <c r="E7" s="48">
        <f t="shared" si="0"/>
        <v>0</v>
      </c>
      <c r="J7" s="33"/>
    </row>
    <row r="8" spans="1:5" ht="31.5" customHeight="1">
      <c r="A8" s="117" t="s">
        <v>13</v>
      </c>
      <c r="B8" s="114"/>
      <c r="C8" s="61"/>
      <c r="D8" s="62"/>
      <c r="E8" s="48">
        <f t="shared" si="0"/>
        <v>0</v>
      </c>
    </row>
    <row r="9" spans="1:5" ht="31.5" customHeight="1">
      <c r="A9" s="117" t="s">
        <v>28</v>
      </c>
      <c r="B9" s="114"/>
      <c r="C9" s="61"/>
      <c r="D9" s="62"/>
      <c r="E9" s="48">
        <f t="shared" si="0"/>
        <v>0</v>
      </c>
    </row>
    <row r="10" spans="1:5" ht="31.5" customHeight="1" thickBot="1">
      <c r="A10" s="118" t="s">
        <v>27</v>
      </c>
      <c r="B10" s="115"/>
      <c r="C10" s="63"/>
      <c r="D10" s="64"/>
      <c r="E10" s="40">
        <f t="shared" si="0"/>
        <v>0</v>
      </c>
    </row>
    <row r="11" spans="1:16" ht="31.5" customHeight="1" thickBot="1">
      <c r="A11" s="25"/>
      <c r="B11" s="25"/>
      <c r="C11" s="25"/>
      <c r="D11" s="88"/>
      <c r="E11" s="88"/>
      <c r="F11" s="88"/>
      <c r="G11" s="89"/>
      <c r="H11" s="25"/>
      <c r="I11" s="90"/>
      <c r="J11" s="90"/>
      <c r="K11" s="90"/>
      <c r="L11" s="90"/>
      <c r="M11" s="90"/>
      <c r="N11" s="90"/>
      <c r="O11" s="90"/>
      <c r="P11" s="90"/>
    </row>
    <row r="12" spans="1:20" ht="40.5" customHeight="1" thickBot="1">
      <c r="A12" s="347" t="s">
        <v>173</v>
      </c>
      <c r="B12" s="347" t="s">
        <v>84</v>
      </c>
      <c r="C12" s="26"/>
      <c r="D12" s="342" t="s">
        <v>180</v>
      </c>
      <c r="E12" s="343"/>
      <c r="F12" s="343"/>
      <c r="G12" s="343"/>
      <c r="H12" s="343"/>
      <c r="I12" s="343"/>
      <c r="J12" s="343"/>
      <c r="K12" s="343"/>
      <c r="L12" s="343"/>
      <c r="M12" s="343"/>
      <c r="N12" s="343"/>
      <c r="O12" s="343"/>
      <c r="P12" s="354" t="s">
        <v>6</v>
      </c>
      <c r="Q12" s="5"/>
      <c r="R12" s="5"/>
      <c r="S12" s="5"/>
      <c r="T12" s="6"/>
    </row>
    <row r="13" spans="1:20" ht="38.25" customHeight="1" thickBot="1">
      <c r="A13" s="348"/>
      <c r="B13" s="351"/>
      <c r="C13" s="27"/>
      <c r="D13" s="202" t="s">
        <v>14</v>
      </c>
      <c r="E13" s="203" t="s">
        <v>15</v>
      </c>
      <c r="F13" s="204" t="s">
        <v>16</v>
      </c>
      <c r="G13" s="205" t="s">
        <v>17</v>
      </c>
      <c r="H13" s="206" t="s">
        <v>18</v>
      </c>
      <c r="I13" s="205" t="s">
        <v>19</v>
      </c>
      <c r="J13" s="205" t="s">
        <v>20</v>
      </c>
      <c r="K13" s="205" t="s">
        <v>21</v>
      </c>
      <c r="L13" s="205" t="s">
        <v>22</v>
      </c>
      <c r="M13" s="204" t="s">
        <v>23</v>
      </c>
      <c r="N13" s="206" t="s">
        <v>24</v>
      </c>
      <c r="O13" s="205" t="s">
        <v>25</v>
      </c>
      <c r="P13" s="355"/>
      <c r="Q13" s="7"/>
      <c r="R13" s="7"/>
      <c r="S13" s="7"/>
      <c r="T13" s="6"/>
    </row>
    <row r="14" spans="1:20" ht="38.25" customHeight="1" thickBot="1">
      <c r="A14" s="50"/>
      <c r="B14" s="24"/>
      <c r="C14" s="54" t="s">
        <v>86</v>
      </c>
      <c r="D14" s="198"/>
      <c r="E14" s="198"/>
      <c r="F14" s="198"/>
      <c r="G14" s="198"/>
      <c r="H14" s="198"/>
      <c r="I14" s="198"/>
      <c r="J14" s="201"/>
      <c r="K14" s="198"/>
      <c r="L14" s="197"/>
      <c r="M14" s="197"/>
      <c r="N14" s="197"/>
      <c r="O14" s="198"/>
      <c r="P14" s="44">
        <f aca="true" t="shared" si="1" ref="P14:P21">SUM(D14:O14)</f>
        <v>0</v>
      </c>
      <c r="Q14" s="7"/>
      <c r="R14" s="7"/>
      <c r="S14" s="7"/>
      <c r="T14" s="6"/>
    </row>
    <row r="15" spans="1:20" ht="31.5" customHeight="1">
      <c r="A15" s="120" t="str">
        <f aca="true" t="shared" si="2" ref="A15:A21">A4</f>
        <v>Officer 1</v>
      </c>
      <c r="B15" s="51"/>
      <c r="C15" s="25"/>
      <c r="D15" s="36" t="e">
        <f>SUM(D14/B22)</f>
        <v>#DIV/0!</v>
      </c>
      <c r="E15" s="37" t="e">
        <f>SUM(E14/B22)</f>
        <v>#DIV/0!</v>
      </c>
      <c r="F15" s="37" t="e">
        <f>SUM(F14/B22)</f>
        <v>#DIV/0!</v>
      </c>
      <c r="G15" s="37" t="e">
        <f>SUM(G14/B22)</f>
        <v>#DIV/0!</v>
      </c>
      <c r="H15" s="37" t="e">
        <f>SUM(H14/B22)</f>
        <v>#DIV/0!</v>
      </c>
      <c r="I15" s="37" t="e">
        <f>SUM(I14/B22)</f>
        <v>#DIV/0!</v>
      </c>
      <c r="J15" s="37" t="e">
        <f>SUM(J14/B22)</f>
        <v>#DIV/0!</v>
      </c>
      <c r="K15" s="37" t="e">
        <f>SUM(K14/B22)</f>
        <v>#DIV/0!</v>
      </c>
      <c r="L15" s="37" t="e">
        <f>SUM(L14/B22)</f>
        <v>#DIV/0!</v>
      </c>
      <c r="M15" s="37" t="e">
        <f>SUM(M14/B22)</f>
        <v>#DIV/0!</v>
      </c>
      <c r="N15" s="37" t="e">
        <f>SUM(N14/B22)</f>
        <v>#DIV/0!</v>
      </c>
      <c r="O15" s="100" t="e">
        <f>SUM(O14/B22)</f>
        <v>#DIV/0!</v>
      </c>
      <c r="P15" s="45" t="e">
        <f t="shared" si="1"/>
        <v>#DIV/0!</v>
      </c>
      <c r="Q15" s="8"/>
      <c r="R15" s="8"/>
      <c r="S15" s="8"/>
      <c r="T15" s="9"/>
    </row>
    <row r="16" spans="1:16" ht="31.5" customHeight="1">
      <c r="A16" s="120" t="str">
        <f t="shared" si="2"/>
        <v>Officer 2</v>
      </c>
      <c r="B16" s="51"/>
      <c r="C16" s="25"/>
      <c r="D16" s="38"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01" t="e">
        <f>SUM(O14/B22)</f>
        <v>#DIV/0!</v>
      </c>
      <c r="P16" s="45" t="e">
        <f t="shared" si="1"/>
        <v>#DIV/0!</v>
      </c>
    </row>
    <row r="17" spans="1:16" ht="31.5" customHeight="1">
      <c r="A17" s="120" t="str">
        <f t="shared" si="2"/>
        <v>Officer 3</v>
      </c>
      <c r="B17" s="51"/>
      <c r="C17" s="25"/>
      <c r="D17" s="38"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01" t="e">
        <f>SUM(O14/B22)</f>
        <v>#DIV/0!</v>
      </c>
      <c r="P17" s="45" t="e">
        <f t="shared" si="1"/>
        <v>#DIV/0!</v>
      </c>
    </row>
    <row r="18" spans="1:18" ht="31.5" customHeight="1">
      <c r="A18" s="120" t="str">
        <f t="shared" si="2"/>
        <v>Officer 4</v>
      </c>
      <c r="B18" s="51"/>
      <c r="C18" s="25"/>
      <c r="D18" s="38"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01" t="e">
        <f>SUM(O14/B22)</f>
        <v>#DIV/0!</v>
      </c>
      <c r="P18" s="45" t="e">
        <f t="shared" si="1"/>
        <v>#DIV/0!</v>
      </c>
      <c r="Q18" s="349"/>
      <c r="R18" s="350"/>
    </row>
    <row r="19" spans="1:17" ht="31.5" customHeight="1">
      <c r="A19" s="120" t="str">
        <f t="shared" si="2"/>
        <v>Officer 5</v>
      </c>
      <c r="B19" s="51"/>
      <c r="C19" s="25"/>
      <c r="D19" s="38"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01" t="e">
        <f>SUM(O14/B22)</f>
        <v>#DIV/0!</v>
      </c>
      <c r="P19" s="45" t="e">
        <f t="shared" si="1"/>
        <v>#DIV/0!</v>
      </c>
      <c r="Q19" s="33"/>
    </row>
    <row r="20" spans="1:16" ht="31.5" customHeight="1">
      <c r="A20" s="120" t="str">
        <f t="shared" si="2"/>
        <v>Officer 6</v>
      </c>
      <c r="B20" s="51"/>
      <c r="C20" s="25"/>
      <c r="D20" s="38"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01" t="e">
        <f>SUM(O14/B22)</f>
        <v>#DIV/0!</v>
      </c>
      <c r="P20" s="45" t="e">
        <f t="shared" si="1"/>
        <v>#DIV/0!</v>
      </c>
    </row>
    <row r="21" spans="1:16" ht="31.5" customHeight="1" thickBot="1">
      <c r="A21" s="120" t="str">
        <f t="shared" si="2"/>
        <v>Officer 7</v>
      </c>
      <c r="B21" s="98"/>
      <c r="C21" s="25"/>
      <c r="D21" s="39" t="e">
        <f>SUM(D14/B22)</f>
        <v>#DIV/0!</v>
      </c>
      <c r="E21" s="15" t="e">
        <f>SUM(E14/B22)</f>
        <v>#DIV/0!</v>
      </c>
      <c r="F21" s="15" t="e">
        <f>SUM(F14/B22)</f>
        <v>#DIV/0!</v>
      </c>
      <c r="G21" s="15" t="e">
        <f>SUM(G14/B22)</f>
        <v>#DIV/0!</v>
      </c>
      <c r="H21" s="15" t="e">
        <f>SUM(H14/B22)</f>
        <v>#DIV/0!</v>
      </c>
      <c r="I21" s="15" t="e">
        <f>SUM(I14/B22)</f>
        <v>#DIV/0!</v>
      </c>
      <c r="J21" s="15" t="e">
        <f>SUM(J14/B22)</f>
        <v>#DIV/0!</v>
      </c>
      <c r="K21" s="15" t="e">
        <f>SUM(K14/B22)</f>
        <v>#DIV/0!</v>
      </c>
      <c r="L21" s="15" t="e">
        <f>SUM(L14/B22)</f>
        <v>#DIV/0!</v>
      </c>
      <c r="M21" s="15" t="e">
        <f>SUM(M14/B22)</f>
        <v>#DIV/0!</v>
      </c>
      <c r="N21" s="15" t="e">
        <f>SUM(N14/B22)</f>
        <v>#DIV/0!</v>
      </c>
      <c r="O21" s="102" t="e">
        <f>SUM(O14/B22)</f>
        <v>#DIV/0!</v>
      </c>
      <c r="P21" s="46" t="e">
        <f t="shared" si="1"/>
        <v>#DIV/0!</v>
      </c>
    </row>
    <row r="22" spans="1:16" ht="31.5" customHeight="1" thickBot="1">
      <c r="A22" s="96" t="s">
        <v>85</v>
      </c>
      <c r="B22" s="99">
        <f>SUM(B15:B21)</f>
        <v>0</v>
      </c>
      <c r="C22" s="25"/>
      <c r="D22" s="55"/>
      <c r="E22" s="55"/>
      <c r="F22" s="55"/>
      <c r="G22" s="55"/>
      <c r="H22" s="55"/>
      <c r="I22" s="55"/>
      <c r="J22" s="55"/>
      <c r="K22" s="55"/>
      <c r="L22" s="55"/>
      <c r="M22" s="55"/>
      <c r="N22" s="55"/>
      <c r="O22" s="55"/>
      <c r="P22" s="56"/>
    </row>
    <row r="23" spans="1:16" ht="31.5" customHeight="1" thickBot="1">
      <c r="A23" s="25"/>
      <c r="B23" s="25"/>
      <c r="C23" s="25"/>
      <c r="D23" s="88"/>
      <c r="E23" s="88"/>
      <c r="F23" s="88"/>
      <c r="G23" s="88"/>
      <c r="H23" s="88"/>
      <c r="I23" s="88"/>
      <c r="J23" s="88"/>
      <c r="K23" s="88"/>
      <c r="L23" s="88"/>
      <c r="M23" s="88"/>
      <c r="N23" s="88"/>
      <c r="O23" s="88"/>
      <c r="P23" s="88"/>
    </row>
    <row r="24" spans="1:16" ht="31.5" customHeight="1" thickBot="1">
      <c r="A24" s="347" t="s">
        <v>173</v>
      </c>
      <c r="B24" s="347" t="s">
        <v>84</v>
      </c>
      <c r="C24" s="30"/>
      <c r="D24" s="341" t="s">
        <v>181</v>
      </c>
      <c r="E24" s="341"/>
      <c r="F24" s="341"/>
      <c r="G24" s="341"/>
      <c r="H24" s="341"/>
      <c r="I24" s="341"/>
      <c r="J24" s="341"/>
      <c r="K24" s="341"/>
      <c r="L24" s="341"/>
      <c r="M24" s="341"/>
      <c r="N24" s="341"/>
      <c r="O24" s="341"/>
      <c r="P24" s="354" t="s">
        <v>6</v>
      </c>
    </row>
    <row r="25" spans="1:16" ht="31.5" customHeight="1" thickBot="1">
      <c r="A25" s="348"/>
      <c r="B25" s="351"/>
      <c r="C25" s="31"/>
      <c r="D25" s="205" t="s">
        <v>14</v>
      </c>
      <c r="E25" s="205" t="s">
        <v>15</v>
      </c>
      <c r="F25" s="205" t="s">
        <v>16</v>
      </c>
      <c r="G25" s="207" t="s">
        <v>17</v>
      </c>
      <c r="H25" s="207" t="s">
        <v>18</v>
      </c>
      <c r="I25" s="208" t="s">
        <v>19</v>
      </c>
      <c r="J25" s="205" t="s">
        <v>20</v>
      </c>
      <c r="K25" s="208" t="s">
        <v>21</v>
      </c>
      <c r="L25" s="205" t="s">
        <v>22</v>
      </c>
      <c r="M25" s="205" t="s">
        <v>23</v>
      </c>
      <c r="N25" s="205" t="s">
        <v>24</v>
      </c>
      <c r="O25" s="205" t="s">
        <v>25</v>
      </c>
      <c r="P25" s="355"/>
    </row>
    <row r="26" spans="1:16" ht="31.5" customHeight="1" thickBot="1">
      <c r="A26" s="24"/>
      <c r="B26" s="24"/>
      <c r="C26" s="54" t="s">
        <v>86</v>
      </c>
      <c r="D26" s="197"/>
      <c r="E26" s="197"/>
      <c r="F26" s="198"/>
      <c r="G26" s="198"/>
      <c r="H26" s="200"/>
      <c r="I26" s="201"/>
      <c r="J26" s="198"/>
      <c r="K26" s="200"/>
      <c r="L26" s="199"/>
      <c r="M26" s="52"/>
      <c r="N26" s="53"/>
      <c r="O26" s="200"/>
      <c r="P26" s="49">
        <f>SUM(D26:O26)</f>
        <v>0</v>
      </c>
    </row>
    <row r="27" spans="1:16" ht="31.5" customHeight="1">
      <c r="A27" s="119" t="str">
        <f aca="true" t="shared" si="3" ref="A27:A33">A4</f>
        <v>Officer 1</v>
      </c>
      <c r="B27" s="119">
        <f aca="true" t="shared" si="4" ref="B27:B33">B15</f>
        <v>0</v>
      </c>
      <c r="C27" s="25"/>
      <c r="D27" s="103" t="e">
        <f>SUM(D26/B34)</f>
        <v>#DIV/0!</v>
      </c>
      <c r="E27" s="104" t="e">
        <f>SUM(E26/B34)</f>
        <v>#DIV/0!</v>
      </c>
      <c r="F27" s="104" t="e">
        <f>SUM(F26/B34)</f>
        <v>#DIV/0!</v>
      </c>
      <c r="G27" s="104" t="e">
        <f>SUM(G26/B34)</f>
        <v>#DIV/0!</v>
      </c>
      <c r="H27" s="104" t="e">
        <f>SUM(H26/B34)</f>
        <v>#DIV/0!</v>
      </c>
      <c r="I27" s="104" t="e">
        <f>SUM(I26/B34)</f>
        <v>#DIV/0!</v>
      </c>
      <c r="J27" s="104" t="e">
        <f>SUM(J26/B34)</f>
        <v>#DIV/0!</v>
      </c>
      <c r="K27" s="104" t="e">
        <f>SUM(K26/B34)</f>
        <v>#DIV/0!</v>
      </c>
      <c r="L27" s="104" t="e">
        <f>SUM(L26/B34)</f>
        <v>#DIV/0!</v>
      </c>
      <c r="M27" s="104" t="e">
        <f>SUM(M26/B34)</f>
        <v>#DIV/0!</v>
      </c>
      <c r="N27" s="104" t="e">
        <f>SUM(N26/B34)</f>
        <v>#DIV/0!</v>
      </c>
      <c r="O27" s="105" t="e">
        <f>SUM(O26/B34)</f>
        <v>#DIV/0!</v>
      </c>
      <c r="P27" s="45" t="e">
        <f>SUM(D27:O27)</f>
        <v>#DIV/0!</v>
      </c>
    </row>
    <row r="28" spans="1:16" ht="31.5" customHeight="1">
      <c r="A28" s="119" t="str">
        <f t="shared" si="3"/>
        <v>Officer 2</v>
      </c>
      <c r="B28" s="119">
        <f t="shared" si="4"/>
        <v>0</v>
      </c>
      <c r="C28" s="25"/>
      <c r="D28" s="106" t="e">
        <f>SUM(D26/B34)</f>
        <v>#DIV/0!</v>
      </c>
      <c r="E28" s="29" t="e">
        <f>SUM(E26/B34)</f>
        <v>#DIV/0!</v>
      </c>
      <c r="F28" s="29" t="e">
        <f>SUM(F26/B34)</f>
        <v>#DIV/0!</v>
      </c>
      <c r="G28" s="29" t="e">
        <f>SUM(G26/B34)</f>
        <v>#DIV/0!</v>
      </c>
      <c r="H28" s="29" t="e">
        <f>SUM(H26/B34)</f>
        <v>#DIV/0!</v>
      </c>
      <c r="I28" s="29" t="e">
        <f>SUM(I26/B34)</f>
        <v>#DIV/0!</v>
      </c>
      <c r="J28" s="29" t="e">
        <f>SUM(J26/B34)</f>
        <v>#DIV/0!</v>
      </c>
      <c r="K28" s="29" t="e">
        <f>SUM(K26/B34)</f>
        <v>#DIV/0!</v>
      </c>
      <c r="L28" s="29" t="e">
        <f>SUM(L26/B34)</f>
        <v>#DIV/0!</v>
      </c>
      <c r="M28" s="29" t="e">
        <f>SUM(M26/B34)</f>
        <v>#DIV/0!</v>
      </c>
      <c r="N28" s="29" t="e">
        <f>SUM(N26/B34)</f>
        <v>#DIV/0!</v>
      </c>
      <c r="O28" s="107" t="e">
        <f>SUM(O26/B34)</f>
        <v>#DIV/0!</v>
      </c>
      <c r="P28" s="45" t="e">
        <f>SUM(D28:O28)</f>
        <v>#DIV/0!</v>
      </c>
    </row>
    <row r="29" spans="1:16" ht="31.5" customHeight="1">
      <c r="A29" s="119" t="str">
        <f t="shared" si="3"/>
        <v>Officer 3</v>
      </c>
      <c r="B29" s="119">
        <f t="shared" si="4"/>
        <v>0</v>
      </c>
      <c r="C29" s="25"/>
      <c r="D29" s="106" t="e">
        <f>SUM(D26/B34)</f>
        <v>#DIV/0!</v>
      </c>
      <c r="E29" s="29" t="e">
        <f>SUM(E26/B34)</f>
        <v>#DIV/0!</v>
      </c>
      <c r="F29" s="29" t="e">
        <f>SUM(F26/B34)</f>
        <v>#DIV/0!</v>
      </c>
      <c r="G29" s="29" t="e">
        <f>SUM(G26/B34)</f>
        <v>#DIV/0!</v>
      </c>
      <c r="H29" s="29" t="e">
        <f>SUM(H26/B34)</f>
        <v>#DIV/0!</v>
      </c>
      <c r="I29" s="29" t="e">
        <f>SUM(I26/B34)</f>
        <v>#DIV/0!</v>
      </c>
      <c r="J29" s="29" t="e">
        <f>SUM(J26/B34)</f>
        <v>#DIV/0!</v>
      </c>
      <c r="K29" s="29" t="e">
        <f>SUM(K26/B34)</f>
        <v>#DIV/0!</v>
      </c>
      <c r="L29" s="29" t="e">
        <f>SUM(L26/B34)</f>
        <v>#DIV/0!</v>
      </c>
      <c r="M29" s="29" t="e">
        <f>SUM(M26/B34)</f>
        <v>#DIV/0!</v>
      </c>
      <c r="N29" s="29" t="e">
        <f>SUM(N26/B34)</f>
        <v>#DIV/0!</v>
      </c>
      <c r="O29" s="107" t="e">
        <f>SUM(O26/B34)</f>
        <v>#DIV/0!</v>
      </c>
      <c r="P29" s="45" t="e">
        <f>SUM(D29:K29)</f>
        <v>#DIV/0!</v>
      </c>
    </row>
    <row r="30" spans="1:16" ht="31.5" customHeight="1">
      <c r="A30" s="119" t="str">
        <f t="shared" si="3"/>
        <v>Officer 4</v>
      </c>
      <c r="B30" s="119">
        <f t="shared" si="4"/>
        <v>0</v>
      </c>
      <c r="C30" s="25"/>
      <c r="D30" s="106" t="e">
        <f>SUM(D26/B34)</f>
        <v>#DIV/0!</v>
      </c>
      <c r="E30" s="29" t="e">
        <f>SUM(E26/B34)</f>
        <v>#DIV/0!</v>
      </c>
      <c r="F30" s="29" t="e">
        <f>SUM(F26/B34)</f>
        <v>#DIV/0!</v>
      </c>
      <c r="G30" s="29" t="e">
        <f>SUM(G26/B34)</f>
        <v>#DIV/0!</v>
      </c>
      <c r="H30" s="29" t="e">
        <f>SUM(H26/B34)</f>
        <v>#DIV/0!</v>
      </c>
      <c r="I30" s="29" t="e">
        <f>SUM(I26/B34)</f>
        <v>#DIV/0!</v>
      </c>
      <c r="J30" s="29" t="e">
        <f>SUM(J26/B34)</f>
        <v>#DIV/0!</v>
      </c>
      <c r="K30" s="29" t="e">
        <f>SUM(K26/B34)</f>
        <v>#DIV/0!</v>
      </c>
      <c r="L30" s="29" t="e">
        <f>SUM(L26/B34)</f>
        <v>#DIV/0!</v>
      </c>
      <c r="M30" s="29" t="e">
        <f>SUM(M26/B34)</f>
        <v>#DIV/0!</v>
      </c>
      <c r="N30" s="29" t="e">
        <f>SUM(N26/B34)</f>
        <v>#DIV/0!</v>
      </c>
      <c r="O30" s="107" t="e">
        <f>SUM(O26/B34)</f>
        <v>#DIV/0!</v>
      </c>
      <c r="P30" s="45" t="e">
        <f>SUM(D30:O30)</f>
        <v>#DIV/0!</v>
      </c>
    </row>
    <row r="31" spans="1:16" ht="31.5" customHeight="1">
      <c r="A31" s="119" t="str">
        <f t="shared" si="3"/>
        <v>Officer 5</v>
      </c>
      <c r="B31" s="119">
        <f t="shared" si="4"/>
        <v>0</v>
      </c>
      <c r="C31" s="25"/>
      <c r="D31" s="106" t="e">
        <f>SUM(D26/B34)</f>
        <v>#DIV/0!</v>
      </c>
      <c r="E31" s="29" t="e">
        <f>SUM(E26/B34)</f>
        <v>#DIV/0!</v>
      </c>
      <c r="F31" s="29" t="e">
        <f>SUM(F26/B34)</f>
        <v>#DIV/0!</v>
      </c>
      <c r="G31" s="29" t="e">
        <f>SUM(G26/B34)</f>
        <v>#DIV/0!</v>
      </c>
      <c r="H31" s="29" t="e">
        <f>SUM(H26/B34)</f>
        <v>#DIV/0!</v>
      </c>
      <c r="I31" s="29" t="e">
        <f>SUM(I26/B34)</f>
        <v>#DIV/0!</v>
      </c>
      <c r="J31" s="29" t="e">
        <f>SUM(J26/B34)</f>
        <v>#DIV/0!</v>
      </c>
      <c r="K31" s="29" t="e">
        <f>SUM(K26/B34)</f>
        <v>#DIV/0!</v>
      </c>
      <c r="L31" s="29" t="e">
        <f>SUM(L26/B34)</f>
        <v>#DIV/0!</v>
      </c>
      <c r="M31" s="29" t="e">
        <f>SUM(M26/B34)</f>
        <v>#DIV/0!</v>
      </c>
      <c r="N31" s="29" t="e">
        <f>SUM(N26/B34)</f>
        <v>#DIV/0!</v>
      </c>
      <c r="O31" s="107" t="e">
        <f>SUM(O26/B34)</f>
        <v>#DIV/0!</v>
      </c>
      <c r="P31" s="45" t="e">
        <f>SUM(D31:O31)</f>
        <v>#DIV/0!</v>
      </c>
    </row>
    <row r="32" spans="1:16" ht="31.5" customHeight="1">
      <c r="A32" s="119" t="str">
        <f t="shared" si="3"/>
        <v>Officer 6</v>
      </c>
      <c r="B32" s="119">
        <f t="shared" si="4"/>
        <v>0</v>
      </c>
      <c r="C32" s="25"/>
      <c r="D32" s="106" t="e">
        <f>SUM(D26/B34)</f>
        <v>#DIV/0!</v>
      </c>
      <c r="E32" s="29" t="e">
        <f>SUM(E26/B34)</f>
        <v>#DIV/0!</v>
      </c>
      <c r="F32" s="29" t="e">
        <f>SUM(F26/B34)</f>
        <v>#DIV/0!</v>
      </c>
      <c r="G32" s="29" t="e">
        <f>SUM(G26/B34)</f>
        <v>#DIV/0!</v>
      </c>
      <c r="H32" s="29" t="e">
        <f>SUM(H26/B34)</f>
        <v>#DIV/0!</v>
      </c>
      <c r="I32" s="29" t="e">
        <f>SUM(I26/B34)</f>
        <v>#DIV/0!</v>
      </c>
      <c r="J32" s="29" t="e">
        <f>SUM(J26/B34)</f>
        <v>#DIV/0!</v>
      </c>
      <c r="K32" s="29" t="e">
        <f>SUM(K26/B34)</f>
        <v>#DIV/0!</v>
      </c>
      <c r="L32" s="29" t="e">
        <f>SUM(L26/B34)</f>
        <v>#DIV/0!</v>
      </c>
      <c r="M32" s="29" t="e">
        <f>SUM(M26/B34)</f>
        <v>#DIV/0!</v>
      </c>
      <c r="N32" s="29" t="e">
        <f>SUM(N26/B34)</f>
        <v>#DIV/0!</v>
      </c>
      <c r="O32" s="107" t="e">
        <f>SUM(O26/B34)</f>
        <v>#DIV/0!</v>
      </c>
      <c r="P32" s="45" t="e">
        <f>SUM(D32:O32)</f>
        <v>#DIV/0!</v>
      </c>
    </row>
    <row r="33" spans="1:16" ht="31.5" customHeight="1" thickBot="1">
      <c r="A33" s="119" t="str">
        <f t="shared" si="3"/>
        <v>Officer 7</v>
      </c>
      <c r="B33" s="119">
        <f t="shared" si="4"/>
        <v>0</v>
      </c>
      <c r="C33" s="25"/>
      <c r="D33" s="108" t="e">
        <f>SUM(D26/B34)</f>
        <v>#DIV/0!</v>
      </c>
      <c r="E33" s="109" t="e">
        <f>SUM(E26/B34)</f>
        <v>#DIV/0!</v>
      </c>
      <c r="F33" s="109" t="e">
        <f>SUM(F26/B34)</f>
        <v>#DIV/0!</v>
      </c>
      <c r="G33" s="109" t="e">
        <f>SUM(G26/B34)</f>
        <v>#DIV/0!</v>
      </c>
      <c r="H33" s="109" t="e">
        <f>SUM(H26/B34)</f>
        <v>#DIV/0!</v>
      </c>
      <c r="I33" s="109" t="e">
        <f>SUM(I26/B34)</f>
        <v>#DIV/0!</v>
      </c>
      <c r="J33" s="109" t="e">
        <f>SUM(J26/B34)</f>
        <v>#DIV/0!</v>
      </c>
      <c r="K33" s="109" t="e">
        <f>SUM(K26/B34)</f>
        <v>#DIV/0!</v>
      </c>
      <c r="L33" s="109" t="e">
        <f>SUM(L26/B34)</f>
        <v>#DIV/0!</v>
      </c>
      <c r="M33" s="109" t="e">
        <f>SUM(M26/B34)</f>
        <v>#DIV/0!</v>
      </c>
      <c r="N33" s="109" t="e">
        <f>SUM(N26/B34)</f>
        <v>#DIV/0!</v>
      </c>
      <c r="O33" s="110" t="e">
        <f>SUM(O26/B34)</f>
        <v>#DIV/0!</v>
      </c>
      <c r="P33" s="45" t="e">
        <f>SUM(D33:O33)</f>
        <v>#DIV/0!</v>
      </c>
    </row>
    <row r="34" spans="1:16" ht="31.5" customHeight="1" thickBot="1">
      <c r="A34" s="96" t="s">
        <v>85</v>
      </c>
      <c r="B34" s="97">
        <f>SUM(B27:B33)</f>
        <v>0</v>
      </c>
      <c r="C34" s="25"/>
      <c r="D34" s="88"/>
      <c r="E34" s="88"/>
      <c r="F34" s="88"/>
      <c r="G34" s="88"/>
      <c r="H34" s="88"/>
      <c r="I34" s="88"/>
      <c r="J34" s="88"/>
      <c r="K34" s="88"/>
      <c r="L34" s="88"/>
      <c r="M34" s="88"/>
      <c r="N34" s="88"/>
      <c r="O34" s="88"/>
      <c r="P34" s="94"/>
    </row>
    <row r="35" spans="1:16" ht="31.5" customHeight="1" thickBot="1">
      <c r="A35" s="217"/>
      <c r="B35" s="28"/>
      <c r="C35" s="25"/>
      <c r="D35" s="88"/>
      <c r="E35" s="88"/>
      <c r="F35" s="88"/>
      <c r="G35" s="32"/>
      <c r="H35" s="32"/>
      <c r="I35" s="32"/>
      <c r="J35" s="32"/>
      <c r="K35" s="32"/>
      <c r="L35" s="32"/>
      <c r="M35" s="32"/>
      <c r="N35" s="32"/>
      <c r="O35" s="32"/>
      <c r="P35" s="95"/>
    </row>
    <row r="36" spans="1:16" ht="31.5" customHeight="1" thickBot="1">
      <c r="A36" s="344" t="s">
        <v>182</v>
      </c>
      <c r="B36" s="345"/>
      <c r="C36" s="296"/>
      <c r="D36" s="225"/>
      <c r="E36" s="88"/>
      <c r="F36" s="88"/>
      <c r="G36" s="220"/>
      <c r="H36" s="219"/>
      <c r="I36" s="219"/>
      <c r="J36" s="219"/>
      <c r="K36" s="219"/>
      <c r="L36" s="216"/>
      <c r="M36" s="216"/>
      <c r="N36" s="216"/>
      <c r="O36" s="216"/>
      <c r="P36" s="216"/>
    </row>
    <row r="37" spans="1:16" ht="31.5" customHeight="1" thickBot="1">
      <c r="A37" s="346" t="s">
        <v>183</v>
      </c>
      <c r="B37" s="346"/>
      <c r="C37" s="296"/>
      <c r="D37" s="226"/>
      <c r="E37" s="32"/>
      <c r="F37" s="95"/>
      <c r="G37" s="224"/>
      <c r="H37" s="216"/>
      <c r="I37" s="216"/>
      <c r="J37" s="216"/>
      <c r="K37" s="216"/>
      <c r="L37" s="216"/>
      <c r="M37" s="216"/>
      <c r="N37" s="216"/>
      <c r="O37" s="216"/>
      <c r="P37" s="216"/>
    </row>
    <row r="38" spans="1:16" ht="31.5" customHeight="1" thickBot="1">
      <c r="A38" s="337" t="s">
        <v>0</v>
      </c>
      <c r="B38" s="337"/>
      <c r="C38" s="337"/>
      <c r="D38" s="337"/>
      <c r="E38" s="337"/>
      <c r="F38" s="338"/>
      <c r="G38" s="335"/>
      <c r="H38" s="336"/>
      <c r="I38" s="336"/>
      <c r="J38" s="336"/>
      <c r="K38" s="218"/>
      <c r="L38" s="14"/>
      <c r="M38" s="14"/>
      <c r="N38" s="14"/>
      <c r="O38" s="14"/>
      <c r="P38" s="14"/>
    </row>
    <row r="39" spans="1:15" ht="95.25" customHeight="1" thickBot="1">
      <c r="A39" s="196" t="s">
        <v>173</v>
      </c>
      <c r="B39" s="42" t="s">
        <v>87</v>
      </c>
      <c r="C39" s="43" t="s">
        <v>6</v>
      </c>
      <c r="D39" s="85" t="s">
        <v>26</v>
      </c>
      <c r="E39" s="23" t="s">
        <v>105</v>
      </c>
      <c r="F39" s="221" t="s">
        <v>184</v>
      </c>
      <c r="G39" s="223"/>
      <c r="H39" s="70"/>
      <c r="I39" s="1"/>
      <c r="J39" s="13"/>
      <c r="K39" s="13"/>
      <c r="L39" s="41"/>
      <c r="M39" s="70"/>
      <c r="N39" s="34"/>
      <c r="O39" s="92"/>
    </row>
    <row r="40" spans="1:15" ht="31.5" customHeight="1">
      <c r="A40" s="120" t="str">
        <f aca="true" t="shared" si="5" ref="A40:A46">A4</f>
        <v>Officer 1</v>
      </c>
      <c r="B40" s="36">
        <f aca="true" t="shared" si="6" ref="B40:B46">SUM(E4)</f>
        <v>0</v>
      </c>
      <c r="C40" s="37" t="e">
        <f aca="true" t="shared" si="7" ref="C40:C46">P15</f>
        <v>#DIV/0!</v>
      </c>
      <c r="D40" s="57" t="e">
        <f>P27</f>
        <v>#DIV/0!</v>
      </c>
      <c r="E40" s="16" t="e">
        <f>SUM(B40:D40)</f>
        <v>#DIV/0!</v>
      </c>
      <c r="F40" s="214" t="e">
        <f>SUM(E40/C37)</f>
        <v>#DIV/0!</v>
      </c>
      <c r="G40" s="29"/>
      <c r="H40" s="29"/>
      <c r="I40" s="29"/>
      <c r="J40" s="213"/>
      <c r="K40" s="112"/>
      <c r="L40" s="16"/>
      <c r="M40" s="16"/>
      <c r="N40" s="91"/>
      <c r="O40" s="7"/>
    </row>
    <row r="41" spans="1:15" ht="31.5" customHeight="1">
      <c r="A41" s="120" t="str">
        <f t="shared" si="5"/>
        <v>Officer 2</v>
      </c>
      <c r="B41" s="38">
        <f t="shared" si="6"/>
        <v>0</v>
      </c>
      <c r="C41" s="14" t="e">
        <f t="shared" si="7"/>
        <v>#DIV/0!</v>
      </c>
      <c r="D41" s="58" t="e">
        <f aca="true" t="shared" si="8" ref="D41:D46">P28</f>
        <v>#DIV/0!</v>
      </c>
      <c r="E41" s="16" t="e">
        <f aca="true" t="shared" si="9" ref="E41:E46">SUM(B41:D41)</f>
        <v>#DIV/0!</v>
      </c>
      <c r="F41" s="214" t="e">
        <f>SUM(E41/C37)</f>
        <v>#DIV/0!</v>
      </c>
      <c r="G41" s="29"/>
      <c r="H41" s="29"/>
      <c r="I41" s="29"/>
      <c r="J41" s="213"/>
      <c r="K41" s="112"/>
      <c r="L41" s="16"/>
      <c r="M41" s="16" t="s">
        <v>117</v>
      </c>
      <c r="N41" s="91"/>
      <c r="O41" s="41"/>
    </row>
    <row r="42" spans="1:15" ht="31.5" customHeight="1">
      <c r="A42" s="120" t="str">
        <f t="shared" si="5"/>
        <v>Officer 3</v>
      </c>
      <c r="B42" s="38">
        <f t="shared" si="6"/>
        <v>0</v>
      </c>
      <c r="C42" s="14" t="e">
        <f t="shared" si="7"/>
        <v>#DIV/0!</v>
      </c>
      <c r="D42" s="58" t="e">
        <f t="shared" si="8"/>
        <v>#DIV/0!</v>
      </c>
      <c r="E42" s="16" t="e">
        <f t="shared" si="9"/>
        <v>#DIV/0!</v>
      </c>
      <c r="F42" s="214" t="e">
        <f>SUM(E42/C37)</f>
        <v>#DIV/0!</v>
      </c>
      <c r="G42" s="29"/>
      <c r="H42" s="29"/>
      <c r="I42" s="29"/>
      <c r="J42" s="213"/>
      <c r="K42" s="112"/>
      <c r="L42" s="16"/>
      <c r="M42" s="16"/>
      <c r="N42" s="91"/>
      <c r="O42" s="41"/>
    </row>
    <row r="43" spans="1:22" ht="31.5" customHeight="1">
      <c r="A43" s="120" t="str">
        <f t="shared" si="5"/>
        <v>Officer 4</v>
      </c>
      <c r="B43" s="38">
        <f t="shared" si="6"/>
        <v>0</v>
      </c>
      <c r="C43" s="14" t="e">
        <f t="shared" si="7"/>
        <v>#DIV/0!</v>
      </c>
      <c r="D43" s="58" t="e">
        <f t="shared" si="8"/>
        <v>#DIV/0!</v>
      </c>
      <c r="E43" s="16" t="e">
        <f t="shared" si="9"/>
        <v>#DIV/0!</v>
      </c>
      <c r="F43" s="214" t="e">
        <f>SUM(E43/C37)</f>
        <v>#DIV/0!</v>
      </c>
      <c r="G43" s="29"/>
      <c r="H43" s="29"/>
      <c r="I43" s="29"/>
      <c r="J43" s="213"/>
      <c r="K43" s="112"/>
      <c r="L43" s="16"/>
      <c r="M43" s="16"/>
      <c r="N43" s="91"/>
      <c r="O43" s="41"/>
      <c r="P43" s="4"/>
      <c r="Q43" s="14"/>
      <c r="R43" s="14"/>
      <c r="S43" s="14"/>
      <c r="T43" s="4"/>
      <c r="U43" s="4"/>
      <c r="V43" s="4"/>
    </row>
    <row r="44" spans="1:19" ht="31.5" customHeight="1">
      <c r="A44" s="120" t="str">
        <f t="shared" si="5"/>
        <v>Officer 5</v>
      </c>
      <c r="B44" s="38">
        <f t="shared" si="6"/>
        <v>0</v>
      </c>
      <c r="C44" s="14" t="e">
        <f t="shared" si="7"/>
        <v>#DIV/0!</v>
      </c>
      <c r="D44" s="58" t="e">
        <f t="shared" si="8"/>
        <v>#DIV/0!</v>
      </c>
      <c r="E44" s="16" t="e">
        <f t="shared" si="9"/>
        <v>#DIV/0!</v>
      </c>
      <c r="F44" s="214" t="e">
        <f>SUM(E44/C37)</f>
        <v>#DIV/0!</v>
      </c>
      <c r="G44" s="29"/>
      <c r="H44" s="29"/>
      <c r="I44" s="29"/>
      <c r="J44" s="213"/>
      <c r="K44" s="112"/>
      <c r="L44" s="16"/>
      <c r="M44" s="16"/>
      <c r="N44" s="91"/>
      <c r="O44" s="41"/>
      <c r="Q44" s="10"/>
      <c r="R44" s="10"/>
      <c r="S44" s="10"/>
    </row>
    <row r="45" spans="1:19" ht="31.5" customHeight="1">
      <c r="A45" s="120" t="str">
        <f t="shared" si="5"/>
        <v>Officer 6</v>
      </c>
      <c r="B45" s="38">
        <f t="shared" si="6"/>
        <v>0</v>
      </c>
      <c r="C45" s="14" t="e">
        <f t="shared" si="7"/>
        <v>#DIV/0!</v>
      </c>
      <c r="D45" s="58" t="e">
        <f t="shared" si="8"/>
        <v>#DIV/0!</v>
      </c>
      <c r="E45" s="16" t="e">
        <f t="shared" si="9"/>
        <v>#DIV/0!</v>
      </c>
      <c r="F45" s="214" t="e">
        <f>SUM(E45/C37)</f>
        <v>#DIV/0!</v>
      </c>
      <c r="G45" s="29"/>
      <c r="H45" s="29"/>
      <c r="I45" s="29"/>
      <c r="J45" s="213"/>
      <c r="K45" s="112"/>
      <c r="L45" s="16"/>
      <c r="M45" s="16"/>
      <c r="N45" s="91"/>
      <c r="O45" s="41"/>
      <c r="Q45" s="10"/>
      <c r="R45" s="10"/>
      <c r="S45" s="10"/>
    </row>
    <row r="46" spans="1:19" ht="31.5" customHeight="1" thickBot="1">
      <c r="A46" s="121" t="str">
        <f t="shared" si="5"/>
        <v>Officer 7</v>
      </c>
      <c r="B46" s="39">
        <f t="shared" si="6"/>
        <v>0</v>
      </c>
      <c r="C46" s="15" t="e">
        <f t="shared" si="7"/>
        <v>#DIV/0!</v>
      </c>
      <c r="D46" s="86" t="e">
        <f t="shared" si="8"/>
        <v>#DIV/0!</v>
      </c>
      <c r="E46" s="111" t="e">
        <f t="shared" si="9"/>
        <v>#DIV/0!</v>
      </c>
      <c r="F46" s="215" t="e">
        <f>SUM(E46/C37)</f>
        <v>#DIV/0!</v>
      </c>
      <c r="G46" s="29"/>
      <c r="H46" s="29"/>
      <c r="I46" s="29"/>
      <c r="J46" s="213"/>
      <c r="K46" s="112"/>
      <c r="L46" s="16"/>
      <c r="M46" s="16"/>
      <c r="N46" s="91"/>
      <c r="O46" s="41"/>
      <c r="Q46" s="10"/>
      <c r="R46" s="10"/>
      <c r="S46" s="10"/>
    </row>
    <row r="47" spans="17:19" ht="31.5" customHeight="1">
      <c r="Q47" s="10"/>
      <c r="R47" s="10"/>
      <c r="S47" s="10"/>
    </row>
    <row r="48" spans="7:19" ht="31.5" customHeight="1">
      <c r="G48" s="4"/>
      <c r="H48" s="4"/>
      <c r="I48" s="4"/>
      <c r="J48" s="93"/>
      <c r="K48" s="4"/>
      <c r="L48" s="4"/>
      <c r="M48" s="4"/>
      <c r="N48" s="4"/>
      <c r="O48" s="4"/>
      <c r="Q48" s="10"/>
      <c r="R48" s="10"/>
      <c r="S48" s="10"/>
    </row>
    <row r="49" spans="1:3" ht="31.5" customHeight="1">
      <c r="A49" s="87"/>
      <c r="B49" s="70"/>
      <c r="C49" s="34"/>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mergeCells count="17">
    <mergeCell ref="Q18:R18"/>
    <mergeCell ref="B12:B13"/>
    <mergeCell ref="B24:B25"/>
    <mergeCell ref="A1:P1"/>
    <mergeCell ref="A12:A13"/>
    <mergeCell ref="B2:D2"/>
    <mergeCell ref="P24:P25"/>
    <mergeCell ref="A24:A25"/>
    <mergeCell ref="P12:P13"/>
    <mergeCell ref="G38:J38"/>
    <mergeCell ref="A38:F38"/>
    <mergeCell ref="E2:E3"/>
    <mergeCell ref="D24:O24"/>
    <mergeCell ref="D12:O12"/>
    <mergeCell ref="A36:B36"/>
    <mergeCell ref="A37:B37"/>
    <mergeCell ref="A2:A3"/>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61"/>
  <sheetViews>
    <sheetView zoomScale="60" zoomScaleNormal="60" zoomScalePageLayoutView="0" workbookViewId="0" topLeftCell="A1">
      <selection activeCell="C2" sqref="C2"/>
    </sheetView>
  </sheetViews>
  <sheetFormatPr defaultColWidth="9.140625" defaultRowHeight="15"/>
  <cols>
    <col min="1" max="1" width="48.8515625" style="0" customWidth="1"/>
    <col min="2" max="16" width="26.7109375" style="0" customWidth="1"/>
  </cols>
  <sheetData>
    <row r="1" spans="1:16" ht="41.25" customHeight="1">
      <c r="A1" s="359" t="s">
        <v>206</v>
      </c>
      <c r="B1" s="359"/>
      <c r="C1" s="359"/>
      <c r="D1" s="359"/>
      <c r="E1" s="359"/>
      <c r="F1" s="359"/>
      <c r="G1" s="359"/>
      <c r="H1" s="359"/>
      <c r="I1" s="359"/>
      <c r="J1" s="359"/>
      <c r="K1" s="359"/>
      <c r="L1" s="359"/>
      <c r="M1" s="359"/>
      <c r="N1" s="359"/>
      <c r="O1" s="359"/>
      <c r="P1" s="359"/>
    </row>
    <row r="2" spans="1:16" ht="41.25" customHeight="1" thickBot="1">
      <c r="A2" s="222"/>
      <c r="B2" s="222"/>
      <c r="C2" s="222"/>
      <c r="D2" s="222"/>
      <c r="E2" s="222"/>
      <c r="F2" s="222"/>
      <c r="G2" s="222"/>
      <c r="H2" s="222"/>
      <c r="I2" s="222"/>
      <c r="J2" s="222"/>
      <c r="K2" s="222"/>
      <c r="L2" s="222"/>
      <c r="M2" s="222"/>
      <c r="N2" s="222"/>
      <c r="O2" s="222"/>
      <c r="P2" s="222"/>
    </row>
    <row r="3" spans="1:16" ht="41.25" customHeight="1" thickBot="1">
      <c r="A3" s="314" t="s">
        <v>263</v>
      </c>
      <c r="B3" s="315"/>
      <c r="C3" s="222"/>
      <c r="D3" s="222"/>
      <c r="E3" s="222"/>
      <c r="F3" s="222"/>
      <c r="G3" s="222"/>
      <c r="H3" s="222"/>
      <c r="I3" s="222"/>
      <c r="J3" s="222"/>
      <c r="K3" s="222"/>
      <c r="L3" s="222"/>
      <c r="M3" s="222"/>
      <c r="N3" s="222"/>
      <c r="O3" s="222"/>
      <c r="P3" s="222"/>
    </row>
    <row r="4" spans="1:16" ht="41.25" customHeight="1" thickBot="1">
      <c r="A4" s="360" t="s">
        <v>194</v>
      </c>
      <c r="B4" s="361"/>
      <c r="C4" s="361"/>
      <c r="D4" s="361"/>
      <c r="E4" s="361"/>
      <c r="F4" s="361"/>
      <c r="G4" s="361"/>
      <c r="H4" s="361"/>
      <c r="I4" s="361"/>
      <c r="J4" s="361"/>
      <c r="K4" s="361"/>
      <c r="L4" s="361"/>
      <c r="M4" s="361"/>
      <c r="N4" s="361"/>
      <c r="O4" s="361"/>
      <c r="P4" s="362"/>
    </row>
    <row r="5" spans="1:17" ht="41.25" customHeight="1" thickBot="1">
      <c r="A5" s="245" t="s">
        <v>116</v>
      </c>
      <c r="B5" s="263"/>
      <c r="C5" s="264"/>
      <c r="D5" s="264"/>
      <c r="E5" s="264"/>
      <c r="F5" s="264"/>
      <c r="G5" s="264"/>
      <c r="H5" s="265"/>
      <c r="I5" s="264"/>
      <c r="J5" s="265"/>
      <c r="K5" s="264"/>
      <c r="L5" s="265"/>
      <c r="M5" s="264"/>
      <c r="N5" s="265"/>
      <c r="O5" s="264"/>
      <c r="P5" s="266"/>
      <c r="Q5" s="72"/>
    </row>
    <row r="6" spans="1:16" ht="41.25" customHeight="1" thickBot="1">
      <c r="A6" s="246" t="s">
        <v>0</v>
      </c>
      <c r="B6" s="267"/>
      <c r="C6" s="268"/>
      <c r="D6" s="268"/>
      <c r="E6" s="268"/>
      <c r="F6" s="268"/>
      <c r="G6" s="268"/>
      <c r="H6" s="269"/>
      <c r="I6" s="268"/>
      <c r="J6" s="269"/>
      <c r="K6" s="268"/>
      <c r="L6" s="269"/>
      <c r="M6" s="268"/>
      <c r="N6" s="269"/>
      <c r="O6" s="268"/>
      <c r="P6" s="270"/>
    </row>
    <row r="7" spans="1:16" ht="41.25" customHeight="1">
      <c r="A7" s="357" t="s">
        <v>55</v>
      </c>
      <c r="B7" s="147"/>
      <c r="C7" s="147"/>
      <c r="D7" s="147"/>
      <c r="E7" s="147"/>
      <c r="F7" s="147"/>
      <c r="G7" s="147"/>
      <c r="H7" s="147"/>
      <c r="I7" s="147"/>
      <c r="J7" s="147"/>
      <c r="K7" s="147"/>
      <c r="L7" s="147"/>
      <c r="M7" s="147"/>
      <c r="N7" s="147"/>
      <c r="O7" s="147"/>
      <c r="P7" s="178"/>
    </row>
    <row r="8" spans="1:16" ht="41.25" customHeight="1">
      <c r="A8" s="357"/>
      <c r="B8" s="316">
        <f>SUM(B7*B3)</f>
        <v>0</v>
      </c>
      <c r="C8" s="317">
        <f>SUM(C7*B3)</f>
        <v>0</v>
      </c>
      <c r="D8" s="317">
        <f>SUM(D7*B3)</f>
        <v>0</v>
      </c>
      <c r="E8" s="317">
        <f>SUM(E7*B3)</f>
        <v>0</v>
      </c>
      <c r="F8" s="317">
        <f>SUM(F7*B3)</f>
        <v>0</v>
      </c>
      <c r="G8" s="317">
        <f>SUM(G7*B3)</f>
        <v>0</v>
      </c>
      <c r="H8" s="317">
        <f>SUM(H7*B3)</f>
        <v>0</v>
      </c>
      <c r="I8" s="317">
        <f>SUM(I7*B3)</f>
        <v>0</v>
      </c>
      <c r="J8" s="317">
        <f>SUM(J7*B3)</f>
        <v>0</v>
      </c>
      <c r="K8" s="317">
        <f>SUM(K7*B3)</f>
        <v>0</v>
      </c>
      <c r="L8" s="317">
        <f>SUM(L7*B3)</f>
        <v>0</v>
      </c>
      <c r="M8" s="317">
        <f>SUM(M7*B3)</f>
        <v>0</v>
      </c>
      <c r="N8" s="317">
        <f>SUM(N7*B3)</f>
        <v>0</v>
      </c>
      <c r="O8" s="317">
        <f>SUM(O7*B3)</f>
        <v>0</v>
      </c>
      <c r="P8" s="318">
        <f>SUM(P7*B3)</f>
        <v>0</v>
      </c>
    </row>
    <row r="9" spans="1:16" ht="41.25" customHeight="1" thickBot="1">
      <c r="A9" s="358"/>
      <c r="B9" s="325">
        <f>SUM(B6/60)*B8</f>
        <v>0</v>
      </c>
      <c r="C9" s="326">
        <f aca="true" t="shared" si="0" ref="C9:P9">SUM(C6/60)*C8</f>
        <v>0</v>
      </c>
      <c r="D9" s="326">
        <f t="shared" si="0"/>
        <v>0</v>
      </c>
      <c r="E9" s="326">
        <f t="shared" si="0"/>
        <v>0</v>
      </c>
      <c r="F9" s="326">
        <f t="shared" si="0"/>
        <v>0</v>
      </c>
      <c r="G9" s="326">
        <f t="shared" si="0"/>
        <v>0</v>
      </c>
      <c r="H9" s="326">
        <f t="shared" si="0"/>
        <v>0</v>
      </c>
      <c r="I9" s="326">
        <f t="shared" si="0"/>
        <v>0</v>
      </c>
      <c r="J9" s="326">
        <f t="shared" si="0"/>
        <v>0</v>
      </c>
      <c r="K9" s="326">
        <f t="shared" si="0"/>
        <v>0</v>
      </c>
      <c r="L9" s="326">
        <f t="shared" si="0"/>
        <v>0</v>
      </c>
      <c r="M9" s="326">
        <f t="shared" si="0"/>
        <v>0</v>
      </c>
      <c r="N9" s="326">
        <f t="shared" si="0"/>
        <v>0</v>
      </c>
      <c r="O9" s="326">
        <f t="shared" si="0"/>
        <v>0</v>
      </c>
      <c r="P9" s="327">
        <f t="shared" si="0"/>
        <v>0</v>
      </c>
    </row>
    <row r="10" spans="1:16" ht="41.25" customHeight="1">
      <c r="A10" s="356" t="s">
        <v>56</v>
      </c>
      <c r="B10" s="68"/>
      <c r="C10" s="68"/>
      <c r="D10" s="68"/>
      <c r="E10" s="68"/>
      <c r="F10" s="68"/>
      <c r="G10" s="68"/>
      <c r="H10" s="68"/>
      <c r="I10" s="68"/>
      <c r="J10" s="68"/>
      <c r="K10" s="68"/>
      <c r="L10" s="68"/>
      <c r="M10" s="68"/>
      <c r="N10" s="68"/>
      <c r="O10" s="68"/>
      <c r="P10" s="69"/>
    </row>
    <row r="11" spans="1:16" ht="41.25" customHeight="1">
      <c r="A11" s="357"/>
      <c r="B11" s="317">
        <f>SUM(B10*B3)</f>
        <v>0</v>
      </c>
      <c r="C11" s="317">
        <f>SUM(C10*B3)</f>
        <v>0</v>
      </c>
      <c r="D11" s="317">
        <f>SUM(D10*B3)</f>
        <v>0</v>
      </c>
      <c r="E11" s="317">
        <f>SUM(E10*B3)</f>
        <v>0</v>
      </c>
      <c r="F11" s="317">
        <f>SUM(F10*B3)</f>
        <v>0</v>
      </c>
      <c r="G11" s="317">
        <f>SUM(G10*B3)</f>
        <v>0</v>
      </c>
      <c r="H11" s="317">
        <f>SUM(H10*B3)</f>
        <v>0</v>
      </c>
      <c r="I11" s="317">
        <f>SUM(I10*B3)</f>
        <v>0</v>
      </c>
      <c r="J11" s="317">
        <f>SUM(J10*B3)</f>
        <v>0</v>
      </c>
      <c r="K11" s="317">
        <f>SUM(K10*B3)</f>
        <v>0</v>
      </c>
      <c r="L11" s="317">
        <f>SUM(L10*B3)</f>
        <v>0</v>
      </c>
      <c r="M11" s="317">
        <f>SUM(M10*B3)</f>
        <v>0</v>
      </c>
      <c r="N11" s="317">
        <f>SUM(N10*B3)</f>
        <v>0</v>
      </c>
      <c r="O11" s="317">
        <f>SUM(O10*B3)</f>
        <v>0</v>
      </c>
      <c r="P11" s="318">
        <f>SUM(P10*B3)</f>
        <v>0</v>
      </c>
    </row>
    <row r="12" spans="1:16" ht="41.25" customHeight="1">
      <c r="A12" s="358"/>
      <c r="B12" s="320">
        <f aca="true" t="shared" si="1" ref="B12:P12">SUM(B6/60)*B11</f>
        <v>0</v>
      </c>
      <c r="C12" s="320">
        <f t="shared" si="1"/>
        <v>0</v>
      </c>
      <c r="D12" s="320">
        <f t="shared" si="1"/>
        <v>0</v>
      </c>
      <c r="E12" s="320">
        <f t="shared" si="1"/>
        <v>0</v>
      </c>
      <c r="F12" s="320">
        <f t="shared" si="1"/>
        <v>0</v>
      </c>
      <c r="G12" s="320">
        <f t="shared" si="1"/>
        <v>0</v>
      </c>
      <c r="H12" s="320">
        <f t="shared" si="1"/>
        <v>0</v>
      </c>
      <c r="I12" s="320">
        <f t="shared" si="1"/>
        <v>0</v>
      </c>
      <c r="J12" s="320">
        <f t="shared" si="1"/>
        <v>0</v>
      </c>
      <c r="K12" s="320">
        <f t="shared" si="1"/>
        <v>0</v>
      </c>
      <c r="L12" s="320">
        <f t="shared" si="1"/>
        <v>0</v>
      </c>
      <c r="M12" s="320">
        <f t="shared" si="1"/>
        <v>0</v>
      </c>
      <c r="N12" s="320">
        <f t="shared" si="1"/>
        <v>0</v>
      </c>
      <c r="O12" s="320">
        <f t="shared" si="1"/>
        <v>0</v>
      </c>
      <c r="P12" s="321">
        <f t="shared" si="1"/>
        <v>0</v>
      </c>
    </row>
    <row r="13" spans="1:16" ht="41.25" customHeight="1">
      <c r="A13" s="356" t="s">
        <v>57</v>
      </c>
      <c r="B13" s="68"/>
      <c r="C13" s="68"/>
      <c r="D13" s="68"/>
      <c r="E13" s="68"/>
      <c r="F13" s="68"/>
      <c r="G13" s="68"/>
      <c r="H13" s="68"/>
      <c r="I13" s="68"/>
      <c r="J13" s="68"/>
      <c r="K13" s="68"/>
      <c r="L13" s="68"/>
      <c r="M13" s="68"/>
      <c r="N13" s="68"/>
      <c r="O13" s="68"/>
      <c r="P13" s="69"/>
    </row>
    <row r="14" spans="1:16" ht="41.25" customHeight="1">
      <c r="A14" s="357"/>
      <c r="B14" s="317">
        <f>SUM(B13*B3)</f>
        <v>0</v>
      </c>
      <c r="C14" s="317">
        <f>SUM(C13*B3)</f>
        <v>0</v>
      </c>
      <c r="D14" s="317">
        <f>SUM(D13*B3)</f>
        <v>0</v>
      </c>
      <c r="E14" s="317">
        <f>SUM(E13*B3)</f>
        <v>0</v>
      </c>
      <c r="F14" s="317">
        <f>SUM(F13*B3)</f>
        <v>0</v>
      </c>
      <c r="G14" s="317">
        <f>SUM(G13*B3)</f>
        <v>0</v>
      </c>
      <c r="H14" s="317">
        <f>SUM(H13*B3)</f>
        <v>0</v>
      </c>
      <c r="I14" s="317">
        <f>SUM(I13*B3)</f>
        <v>0</v>
      </c>
      <c r="J14" s="317">
        <f>SUM(J13*B3)</f>
        <v>0</v>
      </c>
      <c r="K14" s="317">
        <f>SUM(K13*B3)</f>
        <v>0</v>
      </c>
      <c r="L14" s="317">
        <f>SUM(L13*B3)</f>
        <v>0</v>
      </c>
      <c r="M14" s="317">
        <f>SUM(M13*B3)</f>
        <v>0</v>
      </c>
      <c r="N14" s="317">
        <f>SUM(N13*B3)</f>
        <v>0</v>
      </c>
      <c r="O14" s="317">
        <f>SUM(O13*B3)</f>
        <v>0</v>
      </c>
      <c r="P14" s="318">
        <f>SUM(P13*B3)</f>
        <v>0</v>
      </c>
    </row>
    <row r="15" spans="1:16" ht="41.25" customHeight="1">
      <c r="A15" s="358"/>
      <c r="B15" s="320">
        <f aca="true" t="shared" si="2" ref="B15:P15">SUM(B6/60)*B14</f>
        <v>0</v>
      </c>
      <c r="C15" s="320">
        <f t="shared" si="2"/>
        <v>0</v>
      </c>
      <c r="D15" s="320">
        <f t="shared" si="2"/>
        <v>0</v>
      </c>
      <c r="E15" s="320">
        <f t="shared" si="2"/>
        <v>0</v>
      </c>
      <c r="F15" s="320">
        <f t="shared" si="2"/>
        <v>0</v>
      </c>
      <c r="G15" s="320">
        <f t="shared" si="2"/>
        <v>0</v>
      </c>
      <c r="H15" s="320">
        <f t="shared" si="2"/>
        <v>0</v>
      </c>
      <c r="I15" s="320">
        <f t="shared" si="2"/>
        <v>0</v>
      </c>
      <c r="J15" s="320">
        <f t="shared" si="2"/>
        <v>0</v>
      </c>
      <c r="K15" s="320">
        <f t="shared" si="2"/>
        <v>0</v>
      </c>
      <c r="L15" s="320">
        <f t="shared" si="2"/>
        <v>0</v>
      </c>
      <c r="M15" s="320">
        <f t="shared" si="2"/>
        <v>0</v>
      </c>
      <c r="N15" s="320">
        <f t="shared" si="2"/>
        <v>0</v>
      </c>
      <c r="O15" s="320">
        <f t="shared" si="2"/>
        <v>0</v>
      </c>
      <c r="P15" s="321">
        <f t="shared" si="2"/>
        <v>0</v>
      </c>
    </row>
    <row r="16" spans="1:16" ht="41.25" customHeight="1">
      <c r="A16" s="356" t="s">
        <v>58</v>
      </c>
      <c r="B16" s="68"/>
      <c r="C16" s="68"/>
      <c r="D16" s="68"/>
      <c r="E16" s="68"/>
      <c r="F16" s="68"/>
      <c r="G16" s="68"/>
      <c r="H16" s="68"/>
      <c r="I16" s="68"/>
      <c r="J16" s="68"/>
      <c r="K16" s="68"/>
      <c r="L16" s="68"/>
      <c r="M16" s="68"/>
      <c r="N16" s="68"/>
      <c r="O16" s="68"/>
      <c r="P16" s="69"/>
    </row>
    <row r="17" spans="1:16" ht="41.25" customHeight="1">
      <c r="A17" s="357"/>
      <c r="B17" s="317">
        <f>SUM(B16*B3)</f>
        <v>0</v>
      </c>
      <c r="C17" s="317">
        <f>SUM(C16*B3)</f>
        <v>0</v>
      </c>
      <c r="D17" s="317">
        <f>SUM(D16*B3)</f>
        <v>0</v>
      </c>
      <c r="E17" s="317">
        <f>SUM(E16*B3)</f>
        <v>0</v>
      </c>
      <c r="F17" s="317">
        <f>SUM(F16*B3)</f>
        <v>0</v>
      </c>
      <c r="G17" s="317">
        <f>SUM(G16*B3)</f>
        <v>0</v>
      </c>
      <c r="H17" s="317">
        <f>SUM(H16*B3)</f>
        <v>0</v>
      </c>
      <c r="I17" s="317">
        <f>SUM(I16*B3)</f>
        <v>0</v>
      </c>
      <c r="J17" s="317">
        <f>SUM(J16*B3)</f>
        <v>0</v>
      </c>
      <c r="K17" s="317">
        <f>SUM(K16*B3)</f>
        <v>0</v>
      </c>
      <c r="L17" s="317">
        <f>SUM(L16*B3)</f>
        <v>0</v>
      </c>
      <c r="M17" s="317">
        <f>SUM(M16*B3)</f>
        <v>0</v>
      </c>
      <c r="N17" s="317">
        <f>SUM(N16*B3)</f>
        <v>0</v>
      </c>
      <c r="O17" s="317">
        <f>SUM(O16*B3)</f>
        <v>0</v>
      </c>
      <c r="P17" s="318">
        <f>SUM(P16*B3)</f>
        <v>0</v>
      </c>
    </row>
    <row r="18" spans="1:16" ht="41.25" customHeight="1">
      <c r="A18" s="358"/>
      <c r="B18" s="320">
        <f aca="true" t="shared" si="3" ref="B18:P18">SUM(B6/60)*B17</f>
        <v>0</v>
      </c>
      <c r="C18" s="320">
        <f t="shared" si="3"/>
        <v>0</v>
      </c>
      <c r="D18" s="320">
        <f t="shared" si="3"/>
        <v>0</v>
      </c>
      <c r="E18" s="320">
        <f t="shared" si="3"/>
        <v>0</v>
      </c>
      <c r="F18" s="320">
        <f t="shared" si="3"/>
        <v>0</v>
      </c>
      <c r="G18" s="320">
        <f t="shared" si="3"/>
        <v>0</v>
      </c>
      <c r="H18" s="320">
        <f t="shared" si="3"/>
        <v>0</v>
      </c>
      <c r="I18" s="320">
        <f t="shared" si="3"/>
        <v>0</v>
      </c>
      <c r="J18" s="320">
        <f t="shared" si="3"/>
        <v>0</v>
      </c>
      <c r="K18" s="320">
        <f t="shared" si="3"/>
        <v>0</v>
      </c>
      <c r="L18" s="320">
        <f t="shared" si="3"/>
        <v>0</v>
      </c>
      <c r="M18" s="320">
        <f t="shared" si="3"/>
        <v>0</v>
      </c>
      <c r="N18" s="320">
        <f t="shared" si="3"/>
        <v>0</v>
      </c>
      <c r="O18" s="320">
        <f t="shared" si="3"/>
        <v>0</v>
      </c>
      <c r="P18" s="321">
        <f t="shared" si="3"/>
        <v>0</v>
      </c>
    </row>
    <row r="19" spans="1:16" ht="41.25" customHeight="1">
      <c r="A19" s="356" t="s">
        <v>59</v>
      </c>
      <c r="B19" s="68"/>
      <c r="C19" s="68"/>
      <c r="D19" s="68"/>
      <c r="E19" s="68"/>
      <c r="F19" s="68"/>
      <c r="G19" s="68"/>
      <c r="H19" s="68"/>
      <c r="I19" s="68"/>
      <c r="J19" s="68"/>
      <c r="K19" s="68"/>
      <c r="L19" s="68"/>
      <c r="M19" s="68"/>
      <c r="N19" s="68"/>
      <c r="O19" s="68"/>
      <c r="P19" s="69"/>
    </row>
    <row r="20" spans="1:16" ht="41.25" customHeight="1">
      <c r="A20" s="357"/>
      <c r="B20" s="317">
        <f>SUM(B19*B3)</f>
        <v>0</v>
      </c>
      <c r="C20" s="317">
        <f>SUM(C19*B3)</f>
        <v>0</v>
      </c>
      <c r="D20" s="317">
        <f>SUM(D19*B3)</f>
        <v>0</v>
      </c>
      <c r="E20" s="317">
        <f>SUM(E19*B3)</f>
        <v>0</v>
      </c>
      <c r="F20" s="317">
        <f>SUM(F19*B3)</f>
        <v>0</v>
      </c>
      <c r="G20" s="317">
        <f>SUM(G19*B3)</f>
        <v>0</v>
      </c>
      <c r="H20" s="317">
        <f>SUM(H19*B3)</f>
        <v>0</v>
      </c>
      <c r="I20" s="317">
        <f>SUM(I19*B3)</f>
        <v>0</v>
      </c>
      <c r="J20" s="317">
        <f>SUM(J19*B3)</f>
        <v>0</v>
      </c>
      <c r="K20" s="317">
        <f>SUM(K19*B3)</f>
        <v>0</v>
      </c>
      <c r="L20" s="317">
        <f>SUM(L19*B3)</f>
        <v>0</v>
      </c>
      <c r="M20" s="317">
        <f>SUM(M19*B3)</f>
        <v>0</v>
      </c>
      <c r="N20" s="317">
        <f>SUM(N19*B3)</f>
        <v>0</v>
      </c>
      <c r="O20" s="317">
        <f>SUM(O19*B3)</f>
        <v>0</v>
      </c>
      <c r="P20" s="318">
        <f>SUM(P19*B3)</f>
        <v>0</v>
      </c>
    </row>
    <row r="21" spans="1:16" ht="41.25" customHeight="1">
      <c r="A21" s="358"/>
      <c r="B21" s="320">
        <f aca="true" t="shared" si="4" ref="B21:P21">SUM(B6/60)*B20</f>
        <v>0</v>
      </c>
      <c r="C21" s="320">
        <f t="shared" si="4"/>
        <v>0</v>
      </c>
      <c r="D21" s="320">
        <f t="shared" si="4"/>
        <v>0</v>
      </c>
      <c r="E21" s="320">
        <f t="shared" si="4"/>
        <v>0</v>
      </c>
      <c r="F21" s="320">
        <f t="shared" si="4"/>
        <v>0</v>
      </c>
      <c r="G21" s="320">
        <f t="shared" si="4"/>
        <v>0</v>
      </c>
      <c r="H21" s="320">
        <f t="shared" si="4"/>
        <v>0</v>
      </c>
      <c r="I21" s="320">
        <f t="shared" si="4"/>
        <v>0</v>
      </c>
      <c r="J21" s="320">
        <f t="shared" si="4"/>
        <v>0</v>
      </c>
      <c r="K21" s="320">
        <f t="shared" si="4"/>
        <v>0</v>
      </c>
      <c r="L21" s="320">
        <f t="shared" si="4"/>
        <v>0</v>
      </c>
      <c r="M21" s="320">
        <f t="shared" si="4"/>
        <v>0</v>
      </c>
      <c r="N21" s="320">
        <f t="shared" si="4"/>
        <v>0</v>
      </c>
      <c r="O21" s="320">
        <f t="shared" si="4"/>
        <v>0</v>
      </c>
      <c r="P21" s="321">
        <f t="shared" si="4"/>
        <v>0</v>
      </c>
    </row>
    <row r="22" spans="1:16" ht="41.25" customHeight="1">
      <c r="A22" s="356" t="s">
        <v>174</v>
      </c>
      <c r="B22" s="68"/>
      <c r="C22" s="68"/>
      <c r="D22" s="68"/>
      <c r="E22" s="68"/>
      <c r="F22" s="68"/>
      <c r="G22" s="68"/>
      <c r="H22" s="68"/>
      <c r="I22" s="68"/>
      <c r="J22" s="68"/>
      <c r="K22" s="68"/>
      <c r="L22" s="68"/>
      <c r="M22" s="68"/>
      <c r="N22" s="68"/>
      <c r="O22" s="68"/>
      <c r="P22" s="69"/>
    </row>
    <row r="23" spans="1:16" ht="41.25" customHeight="1">
      <c r="A23" s="357"/>
      <c r="B23" s="317">
        <f>SUM(B22*B3)</f>
        <v>0</v>
      </c>
      <c r="C23" s="317">
        <f>SUM(C22*B3)</f>
        <v>0</v>
      </c>
      <c r="D23" s="317">
        <f>SUM(D22*B3)</f>
        <v>0</v>
      </c>
      <c r="E23" s="317">
        <f>SUM(E22*B3)</f>
        <v>0</v>
      </c>
      <c r="F23" s="317">
        <f>SUM(F22*B3)</f>
        <v>0</v>
      </c>
      <c r="G23" s="317">
        <f>SUM(G22*B3)</f>
        <v>0</v>
      </c>
      <c r="H23" s="317">
        <f>SUM(H22*B3)</f>
        <v>0</v>
      </c>
      <c r="I23" s="317">
        <f>SUM(I22*B3)</f>
        <v>0</v>
      </c>
      <c r="J23" s="317">
        <f>SUM(J22*B3)</f>
        <v>0</v>
      </c>
      <c r="K23" s="317">
        <f>SUM(K22*B3)</f>
        <v>0</v>
      </c>
      <c r="L23" s="317">
        <f>SUM(L22*B3)</f>
        <v>0</v>
      </c>
      <c r="M23" s="317">
        <f>SUM(M22*B3)</f>
        <v>0</v>
      </c>
      <c r="N23" s="317">
        <f>SUM(N22*B3)</f>
        <v>0</v>
      </c>
      <c r="O23" s="317">
        <f>SUM(O22*B3)</f>
        <v>0</v>
      </c>
      <c r="P23" s="318">
        <f>SUM(P22*B3)</f>
        <v>0</v>
      </c>
    </row>
    <row r="24" spans="1:16" ht="41.25" customHeight="1">
      <c r="A24" s="358"/>
      <c r="B24" s="320">
        <f aca="true" t="shared" si="5" ref="B24:P24">SUM(B6/60)*B23</f>
        <v>0</v>
      </c>
      <c r="C24" s="320">
        <f t="shared" si="5"/>
        <v>0</v>
      </c>
      <c r="D24" s="320">
        <f t="shared" si="5"/>
        <v>0</v>
      </c>
      <c r="E24" s="320">
        <f t="shared" si="5"/>
        <v>0</v>
      </c>
      <c r="F24" s="320">
        <f t="shared" si="5"/>
        <v>0</v>
      </c>
      <c r="G24" s="320">
        <f t="shared" si="5"/>
        <v>0</v>
      </c>
      <c r="H24" s="320">
        <f t="shared" si="5"/>
        <v>0</v>
      </c>
      <c r="I24" s="320">
        <f t="shared" si="5"/>
        <v>0</v>
      </c>
      <c r="J24" s="320">
        <f t="shared" si="5"/>
        <v>0</v>
      </c>
      <c r="K24" s="320">
        <f t="shared" si="5"/>
        <v>0</v>
      </c>
      <c r="L24" s="320">
        <f t="shared" si="5"/>
        <v>0</v>
      </c>
      <c r="M24" s="320">
        <f t="shared" si="5"/>
        <v>0</v>
      </c>
      <c r="N24" s="320">
        <f t="shared" si="5"/>
        <v>0</v>
      </c>
      <c r="O24" s="320">
        <f t="shared" si="5"/>
        <v>0</v>
      </c>
      <c r="P24" s="321">
        <f t="shared" si="5"/>
        <v>0</v>
      </c>
    </row>
    <row r="25" spans="1:16" ht="41.25" customHeight="1">
      <c r="A25" s="356" t="s">
        <v>100</v>
      </c>
      <c r="B25" s="68"/>
      <c r="C25" s="68"/>
      <c r="D25" s="68"/>
      <c r="E25" s="68"/>
      <c r="F25" s="68"/>
      <c r="G25" s="68"/>
      <c r="H25" s="68"/>
      <c r="I25" s="68"/>
      <c r="J25" s="68"/>
      <c r="K25" s="68"/>
      <c r="L25" s="68"/>
      <c r="M25" s="68"/>
      <c r="N25" s="68"/>
      <c r="O25" s="68"/>
      <c r="P25" s="69"/>
    </row>
    <row r="26" spans="1:16" ht="41.25" customHeight="1">
      <c r="A26" s="357"/>
      <c r="B26" s="317">
        <f>SUM(B25*B3)</f>
        <v>0</v>
      </c>
      <c r="C26" s="317">
        <f>SUM(C25*B3)</f>
        <v>0</v>
      </c>
      <c r="D26" s="317">
        <f>SUM(D25*B3)</f>
        <v>0</v>
      </c>
      <c r="E26" s="317">
        <f>SUM(E25*B3)</f>
        <v>0</v>
      </c>
      <c r="F26" s="317">
        <f>SUM(F25*B3)</f>
        <v>0</v>
      </c>
      <c r="G26" s="317">
        <f>SUM(G25*B3)</f>
        <v>0</v>
      </c>
      <c r="H26" s="317">
        <f>SUM(H25*B3)</f>
        <v>0</v>
      </c>
      <c r="I26" s="317">
        <f>SUM(I25*B3)</f>
        <v>0</v>
      </c>
      <c r="J26" s="317">
        <f>SUM(J25*B3)</f>
        <v>0</v>
      </c>
      <c r="K26" s="317">
        <f>SUM(K25*B3)</f>
        <v>0</v>
      </c>
      <c r="L26" s="317">
        <f>SUM(L25*B3)</f>
        <v>0</v>
      </c>
      <c r="M26" s="317">
        <f>SUM(M25*B3)</f>
        <v>0</v>
      </c>
      <c r="N26" s="317">
        <f>SUM(N25*B3)</f>
        <v>0</v>
      </c>
      <c r="O26" s="317">
        <f>SUM(O25*B3)</f>
        <v>0</v>
      </c>
      <c r="P26" s="318">
        <f>SUM(P25*B3)</f>
        <v>0</v>
      </c>
    </row>
    <row r="27" spans="1:16" ht="41.25" customHeight="1">
      <c r="A27" s="358"/>
      <c r="B27" s="320">
        <f aca="true" t="shared" si="6" ref="B27:P27">SUM(B6/60)*B26</f>
        <v>0</v>
      </c>
      <c r="C27" s="320">
        <f t="shared" si="6"/>
        <v>0</v>
      </c>
      <c r="D27" s="320">
        <f t="shared" si="6"/>
        <v>0</v>
      </c>
      <c r="E27" s="320">
        <f t="shared" si="6"/>
        <v>0</v>
      </c>
      <c r="F27" s="320">
        <f t="shared" si="6"/>
        <v>0</v>
      </c>
      <c r="G27" s="320">
        <f t="shared" si="6"/>
        <v>0</v>
      </c>
      <c r="H27" s="320">
        <f t="shared" si="6"/>
        <v>0</v>
      </c>
      <c r="I27" s="320">
        <f t="shared" si="6"/>
        <v>0</v>
      </c>
      <c r="J27" s="320">
        <f t="shared" si="6"/>
        <v>0</v>
      </c>
      <c r="K27" s="320">
        <f t="shared" si="6"/>
        <v>0</v>
      </c>
      <c r="L27" s="320">
        <f t="shared" si="6"/>
        <v>0</v>
      </c>
      <c r="M27" s="320">
        <f t="shared" si="6"/>
        <v>0</v>
      </c>
      <c r="N27" s="320">
        <f t="shared" si="6"/>
        <v>0</v>
      </c>
      <c r="O27" s="320">
        <f t="shared" si="6"/>
        <v>0</v>
      </c>
      <c r="P27" s="321">
        <f t="shared" si="6"/>
        <v>0</v>
      </c>
    </row>
    <row r="28" spans="1:16" ht="41.25" customHeight="1">
      <c r="A28" s="356"/>
      <c r="B28" s="68"/>
      <c r="C28" s="68"/>
      <c r="D28" s="68"/>
      <c r="E28" s="68"/>
      <c r="F28" s="68"/>
      <c r="G28" s="68"/>
      <c r="H28" s="68"/>
      <c r="I28" s="68"/>
      <c r="J28" s="68"/>
      <c r="K28" s="68"/>
      <c r="L28" s="68"/>
      <c r="M28" s="68"/>
      <c r="N28" s="68"/>
      <c r="O28" s="68"/>
      <c r="P28" s="69"/>
    </row>
    <row r="29" spans="1:16" ht="41.25" customHeight="1">
      <c r="A29" s="357"/>
      <c r="B29" s="317">
        <f>SUM(B28*B3)</f>
        <v>0</v>
      </c>
      <c r="C29" s="317">
        <f>SUM(C28*B3)</f>
        <v>0</v>
      </c>
      <c r="D29" s="317">
        <f>SUM(D28*B3)</f>
        <v>0</v>
      </c>
      <c r="E29" s="317">
        <f>SUM(E28*B3)</f>
        <v>0</v>
      </c>
      <c r="F29" s="317">
        <f>SUM(F28*B3)</f>
        <v>0</v>
      </c>
      <c r="G29" s="317">
        <f>SUM(G28*B3)</f>
        <v>0</v>
      </c>
      <c r="H29" s="317">
        <f>SUM(H28*B3)</f>
        <v>0</v>
      </c>
      <c r="I29" s="317">
        <f>SUM(I28*B3)</f>
        <v>0</v>
      </c>
      <c r="J29" s="317">
        <f>SUM(J28*B3)</f>
        <v>0</v>
      </c>
      <c r="K29" s="317">
        <f>SUM(K28*B3)</f>
        <v>0</v>
      </c>
      <c r="L29" s="317">
        <f>SUM(L28*B3)</f>
        <v>0</v>
      </c>
      <c r="M29" s="317">
        <f>SUM(M28*B3)</f>
        <v>0</v>
      </c>
      <c r="N29" s="317">
        <f>SUM(N28*B3)</f>
        <v>0</v>
      </c>
      <c r="O29" s="317">
        <f>SUM(O28*B3)</f>
        <v>0</v>
      </c>
      <c r="P29" s="318">
        <f>SUM(P28*B3)</f>
        <v>0</v>
      </c>
    </row>
    <row r="30" spans="1:16" ht="41.25" customHeight="1">
      <c r="A30" s="358"/>
      <c r="B30" s="320">
        <f>SUM(B6/60)*B29</f>
        <v>0</v>
      </c>
      <c r="C30" s="320">
        <f aca="true" t="shared" si="7" ref="C30:P30">SUM(C6/60)*C29</f>
        <v>0</v>
      </c>
      <c r="D30" s="320">
        <f t="shared" si="7"/>
        <v>0</v>
      </c>
      <c r="E30" s="320">
        <f t="shared" si="7"/>
        <v>0</v>
      </c>
      <c r="F30" s="320">
        <f t="shared" si="7"/>
        <v>0</v>
      </c>
      <c r="G30" s="320">
        <f t="shared" si="7"/>
        <v>0</v>
      </c>
      <c r="H30" s="320">
        <f t="shared" si="7"/>
        <v>0</v>
      </c>
      <c r="I30" s="320">
        <f t="shared" si="7"/>
        <v>0</v>
      </c>
      <c r="J30" s="320">
        <f t="shared" si="7"/>
        <v>0</v>
      </c>
      <c r="K30" s="320">
        <f t="shared" si="7"/>
        <v>0</v>
      </c>
      <c r="L30" s="320">
        <f t="shared" si="7"/>
        <v>0</v>
      </c>
      <c r="M30" s="320">
        <f t="shared" si="7"/>
        <v>0</v>
      </c>
      <c r="N30" s="320">
        <f t="shared" si="7"/>
        <v>0</v>
      </c>
      <c r="O30" s="320">
        <f t="shared" si="7"/>
        <v>0</v>
      </c>
      <c r="P30" s="321">
        <f t="shared" si="7"/>
        <v>0</v>
      </c>
    </row>
    <row r="31" spans="1:16" ht="41.25" customHeight="1">
      <c r="A31" s="356"/>
      <c r="B31" s="68"/>
      <c r="C31" s="68"/>
      <c r="D31" s="68"/>
      <c r="E31" s="68"/>
      <c r="F31" s="68"/>
      <c r="G31" s="68"/>
      <c r="H31" s="68"/>
      <c r="I31" s="68"/>
      <c r="J31" s="68"/>
      <c r="K31" s="68"/>
      <c r="L31" s="68"/>
      <c r="M31" s="68"/>
      <c r="N31" s="68"/>
      <c r="O31" s="68"/>
      <c r="P31" s="69"/>
    </row>
    <row r="32" spans="1:16" ht="41.25" customHeight="1">
      <c r="A32" s="357"/>
      <c r="B32" s="317">
        <f>SUM(B31*B3)</f>
        <v>0</v>
      </c>
      <c r="C32" s="317">
        <f>SUM(C31*B3)</f>
        <v>0</v>
      </c>
      <c r="D32" s="317">
        <f>SUM(D31*B3)</f>
        <v>0</v>
      </c>
      <c r="E32" s="317">
        <f>SUM(E31*B3)</f>
        <v>0</v>
      </c>
      <c r="F32" s="317">
        <f>SUM(F31*B3)</f>
        <v>0</v>
      </c>
      <c r="G32" s="317">
        <f>SUM(G31*B3)</f>
        <v>0</v>
      </c>
      <c r="H32" s="317">
        <f>SUM(H31*B3)</f>
        <v>0</v>
      </c>
      <c r="I32" s="317">
        <f>SUM(I31*B3)</f>
        <v>0</v>
      </c>
      <c r="J32" s="317">
        <f>SUM(J31*B3)</f>
        <v>0</v>
      </c>
      <c r="K32" s="317">
        <f>SUM(K31*B3)</f>
        <v>0</v>
      </c>
      <c r="L32" s="317">
        <f>SUM(L31*B3)</f>
        <v>0</v>
      </c>
      <c r="M32" s="317">
        <f>SUM(M31*B3)</f>
        <v>0</v>
      </c>
      <c r="N32" s="317">
        <f>SUM(N31*B3)</f>
        <v>0</v>
      </c>
      <c r="O32" s="317">
        <f>SUM(O31*B3)</f>
        <v>0</v>
      </c>
      <c r="P32" s="318">
        <f>SUM(P31*B3)</f>
        <v>0</v>
      </c>
    </row>
    <row r="33" spans="1:16" ht="41.25" customHeight="1" thickBot="1">
      <c r="A33" s="365"/>
      <c r="B33" s="322">
        <f>SUM(B6/60)*B32</f>
        <v>0</v>
      </c>
      <c r="C33" s="322">
        <f aca="true" t="shared" si="8" ref="C33:P33">SUM(C6/60)*C32</f>
        <v>0</v>
      </c>
      <c r="D33" s="322">
        <f t="shared" si="8"/>
        <v>0</v>
      </c>
      <c r="E33" s="322">
        <f t="shared" si="8"/>
        <v>0</v>
      </c>
      <c r="F33" s="322">
        <f t="shared" si="8"/>
        <v>0</v>
      </c>
      <c r="G33" s="322">
        <f t="shared" si="8"/>
        <v>0</v>
      </c>
      <c r="H33" s="322">
        <f t="shared" si="8"/>
        <v>0</v>
      </c>
      <c r="I33" s="322">
        <f t="shared" si="8"/>
        <v>0</v>
      </c>
      <c r="J33" s="322">
        <f t="shared" si="8"/>
        <v>0</v>
      </c>
      <c r="K33" s="322">
        <f t="shared" si="8"/>
        <v>0</v>
      </c>
      <c r="L33" s="322">
        <f t="shared" si="8"/>
        <v>0</v>
      </c>
      <c r="M33" s="322">
        <f t="shared" si="8"/>
        <v>0</v>
      </c>
      <c r="N33" s="322">
        <f t="shared" si="8"/>
        <v>0</v>
      </c>
      <c r="O33" s="322">
        <f t="shared" si="8"/>
        <v>0</v>
      </c>
      <c r="P33" s="323">
        <f t="shared" si="8"/>
        <v>0</v>
      </c>
    </row>
    <row r="34" spans="1:16" ht="41.25" customHeight="1" thickBot="1">
      <c r="A34" s="247" t="s">
        <v>195</v>
      </c>
      <c r="B34" s="328">
        <f aca="true" t="shared" si="9" ref="B34:P34">SUM(B9+B12+B15+B18+B21+B24+B27+B30+B33)</f>
        <v>0</v>
      </c>
      <c r="C34" s="329">
        <f t="shared" si="9"/>
        <v>0</v>
      </c>
      <c r="D34" s="329">
        <f t="shared" si="9"/>
        <v>0</v>
      </c>
      <c r="E34" s="329">
        <f t="shared" si="9"/>
        <v>0</v>
      </c>
      <c r="F34" s="329">
        <f t="shared" si="9"/>
        <v>0</v>
      </c>
      <c r="G34" s="329">
        <f t="shared" si="9"/>
        <v>0</v>
      </c>
      <c r="H34" s="329">
        <f t="shared" si="9"/>
        <v>0</v>
      </c>
      <c r="I34" s="329">
        <f t="shared" si="9"/>
        <v>0</v>
      </c>
      <c r="J34" s="329">
        <f t="shared" si="9"/>
        <v>0</v>
      </c>
      <c r="K34" s="329">
        <f t="shared" si="9"/>
        <v>0</v>
      </c>
      <c r="L34" s="329">
        <f t="shared" si="9"/>
        <v>0</v>
      </c>
      <c r="M34" s="329">
        <f t="shared" si="9"/>
        <v>0</v>
      </c>
      <c r="N34" s="329">
        <f t="shared" si="9"/>
        <v>0</v>
      </c>
      <c r="O34" s="329">
        <f t="shared" si="9"/>
        <v>0</v>
      </c>
      <c r="P34" s="330">
        <f t="shared" si="9"/>
        <v>0</v>
      </c>
    </row>
    <row r="35" spans="1:16" ht="42" customHeight="1" thickBot="1">
      <c r="A35" s="233" t="s">
        <v>196</v>
      </c>
      <c r="B35" s="234">
        <f>SUM(B34:P34)</f>
        <v>0</v>
      </c>
      <c r="C35" s="248"/>
      <c r="D35" s="248"/>
      <c r="E35" s="248"/>
      <c r="F35" s="248"/>
      <c r="G35" s="248"/>
      <c r="H35" s="248"/>
      <c r="I35" s="248"/>
      <c r="J35" s="248"/>
      <c r="K35" s="248"/>
      <c r="L35" s="248"/>
      <c r="M35" s="248"/>
      <c r="N35" s="248"/>
      <c r="O35" s="248"/>
      <c r="P35" s="248"/>
    </row>
    <row r="36" spans="1:16" ht="39.75" customHeight="1" thickBot="1">
      <c r="A36" s="227"/>
      <c r="B36" s="228"/>
      <c r="C36" s="229"/>
      <c r="D36" s="229"/>
      <c r="E36" s="229"/>
      <c r="F36" s="229"/>
      <c r="G36" s="229"/>
      <c r="H36" s="229"/>
      <c r="I36" s="229"/>
      <c r="J36" s="229"/>
      <c r="K36" s="229"/>
      <c r="L36" s="229"/>
      <c r="M36" s="229"/>
      <c r="N36" s="229"/>
      <c r="O36" s="229"/>
      <c r="P36" s="229"/>
    </row>
    <row r="37" spans="1:16" ht="49.5" customHeight="1" thickBot="1">
      <c r="A37" s="360" t="s">
        <v>185</v>
      </c>
      <c r="B37" s="366"/>
      <c r="C37" s="230"/>
      <c r="D37" s="230"/>
      <c r="E37" s="229"/>
      <c r="F37" s="229"/>
      <c r="G37" s="229"/>
      <c r="H37" s="230"/>
      <c r="I37" s="229"/>
      <c r="J37" s="230"/>
      <c r="K37" s="229"/>
      <c r="L37" s="230"/>
      <c r="M37" s="229"/>
      <c r="N37" s="230"/>
      <c r="O37" s="229"/>
      <c r="P37" s="230"/>
    </row>
    <row r="38" spans="1:16" ht="61.5" customHeight="1" thickBot="1">
      <c r="A38" s="231" t="s">
        <v>186</v>
      </c>
      <c r="B38" s="232" t="s">
        <v>187</v>
      </c>
      <c r="C38" s="229"/>
      <c r="D38" s="229"/>
      <c r="E38" s="229"/>
      <c r="F38" s="229"/>
      <c r="G38" s="229"/>
      <c r="H38" s="229"/>
      <c r="I38" s="229"/>
      <c r="J38" s="229"/>
      <c r="K38" s="229"/>
      <c r="L38" s="229"/>
      <c r="M38" s="229"/>
      <c r="N38" s="229"/>
      <c r="O38" s="229"/>
      <c r="P38" s="229"/>
    </row>
    <row r="39" spans="1:16" ht="39.75" customHeight="1">
      <c r="A39" s="313" t="s">
        <v>261</v>
      </c>
      <c r="B39" s="306"/>
      <c r="C39" s="229"/>
      <c r="D39" s="229"/>
      <c r="E39" s="229"/>
      <c r="F39" s="229"/>
      <c r="G39" s="229"/>
      <c r="H39" s="229"/>
      <c r="I39" s="229"/>
      <c r="J39" s="229"/>
      <c r="K39" s="229"/>
      <c r="L39" s="229"/>
      <c r="M39" s="229"/>
      <c r="N39" s="229"/>
      <c r="O39" s="229"/>
      <c r="P39" s="229"/>
    </row>
    <row r="40" spans="1:16" ht="39.75" customHeight="1" thickBot="1">
      <c r="A40" s="313" t="s">
        <v>262</v>
      </c>
      <c r="B40" s="307"/>
      <c r="C40" s="229"/>
      <c r="D40" s="229"/>
      <c r="E40" s="229"/>
      <c r="F40" s="229"/>
      <c r="G40" s="229"/>
      <c r="H40" s="229"/>
      <c r="I40" s="229"/>
      <c r="J40" s="229"/>
      <c r="K40" s="229"/>
      <c r="L40" s="229"/>
      <c r="M40" s="229"/>
      <c r="N40" s="229"/>
      <c r="O40" s="229"/>
      <c r="P40" s="229"/>
    </row>
    <row r="41" spans="1:16" ht="39.75" customHeight="1">
      <c r="A41" s="261" t="s">
        <v>188</v>
      </c>
      <c r="B41" s="307"/>
      <c r="C41" s="229"/>
      <c r="D41" s="229"/>
      <c r="E41" s="229"/>
      <c r="F41" s="229"/>
      <c r="G41" s="229"/>
      <c r="H41" s="229"/>
      <c r="I41" s="229"/>
      <c r="J41" s="229"/>
      <c r="K41" s="229"/>
      <c r="L41" s="229"/>
      <c r="M41" s="229"/>
      <c r="N41" s="229"/>
      <c r="O41" s="229"/>
      <c r="P41" s="229"/>
    </row>
    <row r="42" spans="1:16" ht="39.75" customHeight="1">
      <c r="A42" s="308" t="s">
        <v>189</v>
      </c>
      <c r="B42" s="309"/>
      <c r="C42" s="229"/>
      <c r="D42" s="229"/>
      <c r="E42" s="229"/>
      <c r="F42" s="229"/>
      <c r="G42" s="229"/>
      <c r="H42" s="229"/>
      <c r="I42" s="229"/>
      <c r="J42" s="229"/>
      <c r="K42" s="229"/>
      <c r="L42" s="229"/>
      <c r="M42" s="229"/>
      <c r="N42" s="229"/>
      <c r="O42" s="229"/>
      <c r="P42" s="229"/>
    </row>
    <row r="43" spans="1:16" ht="39.75" customHeight="1">
      <c r="A43" s="308" t="s">
        <v>203</v>
      </c>
      <c r="B43" s="309"/>
      <c r="C43" s="229"/>
      <c r="D43" s="229"/>
      <c r="E43" s="229"/>
      <c r="F43" s="229"/>
      <c r="G43" s="229"/>
      <c r="H43" s="229"/>
      <c r="I43" s="229"/>
      <c r="J43" s="229"/>
      <c r="K43" s="229"/>
      <c r="L43" s="229"/>
      <c r="M43" s="229"/>
      <c r="N43" s="229"/>
      <c r="O43" s="229"/>
      <c r="P43" s="229"/>
    </row>
    <row r="44" spans="1:16" ht="39.75" customHeight="1">
      <c r="A44" s="310" t="s">
        <v>152</v>
      </c>
      <c r="B44" s="311"/>
      <c r="C44" s="229"/>
      <c r="D44" s="229"/>
      <c r="E44" s="229"/>
      <c r="F44" s="229"/>
      <c r="G44" s="229"/>
      <c r="H44" s="229"/>
      <c r="I44" s="229"/>
      <c r="J44" s="229"/>
      <c r="K44" s="229"/>
      <c r="L44" s="229"/>
      <c r="M44" s="229"/>
      <c r="N44" s="229"/>
      <c r="O44" s="229"/>
      <c r="P44" s="229"/>
    </row>
    <row r="45" spans="1:16" ht="39.75" customHeight="1">
      <c r="A45" s="308" t="s">
        <v>130</v>
      </c>
      <c r="B45" s="309"/>
      <c r="C45" s="229"/>
      <c r="D45" s="229"/>
      <c r="E45" s="229"/>
      <c r="F45" s="229"/>
      <c r="G45" s="229"/>
      <c r="H45" s="229"/>
      <c r="I45" s="229"/>
      <c r="J45" s="229"/>
      <c r="K45" s="229"/>
      <c r="L45" s="229"/>
      <c r="M45" s="229"/>
      <c r="N45" s="229"/>
      <c r="O45" s="229"/>
      <c r="P45" s="229"/>
    </row>
    <row r="46" spans="1:16" ht="39.75" customHeight="1">
      <c r="A46" s="308" t="s">
        <v>204</v>
      </c>
      <c r="B46" s="309"/>
      <c r="C46" s="229"/>
      <c r="D46" s="229"/>
      <c r="E46" s="229"/>
      <c r="F46" s="229"/>
      <c r="G46" s="229"/>
      <c r="H46" s="229"/>
      <c r="I46" s="229"/>
      <c r="J46" s="229"/>
      <c r="K46" s="229"/>
      <c r="L46" s="229"/>
      <c r="M46" s="229"/>
      <c r="N46" s="229"/>
      <c r="O46" s="229"/>
      <c r="P46" s="229"/>
    </row>
    <row r="47" spans="1:16" ht="39.75" customHeight="1">
      <c r="A47" s="310" t="s">
        <v>205</v>
      </c>
      <c r="B47" s="311"/>
      <c r="C47" s="229"/>
      <c r="D47" s="229"/>
      <c r="E47" s="229"/>
      <c r="F47" s="229"/>
      <c r="G47" s="229"/>
      <c r="H47" s="229"/>
      <c r="I47" s="229"/>
      <c r="J47" s="229"/>
      <c r="K47" s="229"/>
      <c r="L47" s="229"/>
      <c r="M47" s="229"/>
      <c r="N47" s="229"/>
      <c r="O47" s="229"/>
      <c r="P47" s="229"/>
    </row>
    <row r="48" spans="1:16" ht="39.75" customHeight="1">
      <c r="A48" s="305"/>
      <c r="B48" s="312"/>
      <c r="C48" s="229"/>
      <c r="D48" s="229"/>
      <c r="E48" s="229"/>
      <c r="F48" s="229"/>
      <c r="G48" s="229"/>
      <c r="H48" s="229"/>
      <c r="I48" s="229"/>
      <c r="J48" s="229"/>
      <c r="K48" s="229"/>
      <c r="L48" s="229"/>
      <c r="M48" s="229"/>
      <c r="N48" s="229"/>
      <c r="O48" s="229"/>
      <c r="P48" s="229"/>
    </row>
    <row r="49" spans="1:16" ht="39.75" customHeight="1">
      <c r="A49" s="305"/>
      <c r="B49" s="312"/>
      <c r="C49" s="229"/>
      <c r="D49" s="229"/>
      <c r="E49" s="229"/>
      <c r="F49" s="229"/>
      <c r="G49" s="229"/>
      <c r="H49" s="229"/>
      <c r="I49" s="229"/>
      <c r="J49" s="229"/>
      <c r="K49" s="229"/>
      <c r="L49" s="229"/>
      <c r="M49" s="229"/>
      <c r="N49" s="229"/>
      <c r="O49" s="229"/>
      <c r="P49" s="229"/>
    </row>
    <row r="50" spans="1:16" ht="39.75" customHeight="1" thickBot="1">
      <c r="A50" s="285" t="s">
        <v>190</v>
      </c>
      <c r="B50" s="286">
        <f>SUM(B39:B49)</f>
        <v>0</v>
      </c>
      <c r="C50" s="229"/>
      <c r="D50" s="229"/>
      <c r="E50" s="229"/>
      <c r="F50" s="229"/>
      <c r="G50" s="229"/>
      <c r="H50" s="229"/>
      <c r="I50" s="229"/>
      <c r="J50" s="229"/>
      <c r="K50" s="229"/>
      <c r="L50" s="229"/>
      <c r="M50" s="229"/>
      <c r="N50" s="229"/>
      <c r="O50" s="229"/>
      <c r="P50" s="229"/>
    </row>
    <row r="51" spans="1:16" ht="39.75" customHeight="1" thickBot="1">
      <c r="A51" s="235"/>
      <c r="B51" s="229"/>
      <c r="C51" s="229"/>
      <c r="D51" s="229"/>
      <c r="E51" s="229"/>
      <c r="F51" s="229"/>
      <c r="G51" s="229"/>
      <c r="H51" s="229"/>
      <c r="I51" s="229"/>
      <c r="J51" s="229"/>
      <c r="K51" s="229"/>
      <c r="L51" s="229"/>
      <c r="M51" s="229"/>
      <c r="N51" s="229"/>
      <c r="O51" s="229"/>
      <c r="P51" s="229"/>
    </row>
    <row r="52" spans="1:16" ht="60.75" customHeight="1" thickBot="1">
      <c r="A52" s="360" t="s">
        <v>191</v>
      </c>
      <c r="B52" s="362"/>
      <c r="C52" s="236"/>
      <c r="D52" s="229"/>
      <c r="E52" s="229"/>
      <c r="F52" s="229"/>
      <c r="G52" s="229"/>
      <c r="H52" s="229"/>
      <c r="I52" s="229"/>
      <c r="J52" s="229"/>
      <c r="K52" s="229"/>
      <c r="L52" s="229"/>
      <c r="M52" s="229"/>
      <c r="N52" s="229"/>
      <c r="O52" s="229"/>
      <c r="P52" s="229"/>
    </row>
    <row r="53" spans="1:16" ht="39.75" customHeight="1" thickBot="1">
      <c r="A53" s="237" t="s">
        <v>114</v>
      </c>
      <c r="B53" s="238" t="s">
        <v>192</v>
      </c>
      <c r="C53" s="229"/>
      <c r="D53" s="229"/>
      <c r="E53" s="229"/>
      <c r="F53" s="229"/>
      <c r="G53" s="229"/>
      <c r="H53" s="229"/>
      <c r="I53" s="229"/>
      <c r="J53" s="229"/>
      <c r="K53" s="229"/>
      <c r="L53" s="229"/>
      <c r="M53" s="229"/>
      <c r="N53" s="229"/>
      <c r="O53" s="229"/>
      <c r="P53" s="229"/>
    </row>
    <row r="54" spans="1:16" ht="39.75" customHeight="1">
      <c r="A54" s="239" t="s">
        <v>175</v>
      </c>
      <c r="B54" s="261"/>
      <c r="C54" s="229"/>
      <c r="D54" s="229"/>
      <c r="E54" s="229"/>
      <c r="F54" s="229"/>
      <c r="G54" s="229"/>
      <c r="H54" s="229"/>
      <c r="I54" s="229"/>
      <c r="J54" s="229"/>
      <c r="K54" s="229"/>
      <c r="L54" s="229"/>
      <c r="M54" s="229"/>
      <c r="N54" s="229"/>
      <c r="O54" s="229"/>
      <c r="P54" s="229"/>
    </row>
    <row r="55" spans="1:16" ht="39.75" customHeight="1" thickBot="1">
      <c r="A55" s="240" t="s">
        <v>119</v>
      </c>
      <c r="B55" s="262"/>
      <c r="C55" s="229"/>
      <c r="D55" s="229"/>
      <c r="E55" s="229"/>
      <c r="F55" s="229"/>
      <c r="G55" s="229"/>
      <c r="H55" s="229"/>
      <c r="I55" s="229"/>
      <c r="J55" s="229"/>
      <c r="K55" s="229"/>
      <c r="L55" s="229"/>
      <c r="M55" s="229"/>
      <c r="N55" s="229"/>
      <c r="O55" s="229"/>
      <c r="P55" s="229"/>
    </row>
    <row r="56" spans="1:16" ht="39.75" customHeight="1" thickBot="1">
      <c r="A56" s="241" t="s">
        <v>193</v>
      </c>
      <c r="B56" s="242">
        <f>SUM(B54:B55)</f>
        <v>0</v>
      </c>
      <c r="C56" s="229"/>
      <c r="D56" s="229"/>
      <c r="E56" s="229"/>
      <c r="F56" s="229"/>
      <c r="G56" s="229"/>
      <c r="H56" s="229"/>
      <c r="I56" s="229"/>
      <c r="J56" s="229"/>
      <c r="K56" s="229"/>
      <c r="L56" s="229"/>
      <c r="M56" s="229"/>
      <c r="N56" s="229"/>
      <c r="O56" s="229"/>
      <c r="P56" s="229"/>
    </row>
    <row r="57" spans="1:16" ht="15">
      <c r="A57" s="235"/>
      <c r="B57" s="229"/>
      <c r="C57" s="229"/>
      <c r="D57" s="229"/>
      <c r="E57" s="229"/>
      <c r="F57" s="229"/>
      <c r="G57" s="229"/>
      <c r="H57" s="229"/>
      <c r="I57" s="229"/>
      <c r="J57" s="229"/>
      <c r="K57" s="229"/>
      <c r="L57" s="229"/>
      <c r="M57" s="229"/>
      <c r="N57" s="229"/>
      <c r="O57" s="229"/>
      <c r="P57" s="229"/>
    </row>
    <row r="58" spans="1:16" ht="15.75" thickBot="1">
      <c r="A58" s="235"/>
      <c r="B58" s="229"/>
      <c r="C58" s="229"/>
      <c r="D58" s="229"/>
      <c r="E58" s="229"/>
      <c r="F58" s="229"/>
      <c r="G58" s="229"/>
      <c r="H58" s="229"/>
      <c r="I58" s="229"/>
      <c r="J58" s="229"/>
      <c r="K58" s="229"/>
      <c r="L58" s="229"/>
      <c r="M58" s="229"/>
      <c r="N58" s="229"/>
      <c r="O58" s="229"/>
      <c r="P58" s="229"/>
    </row>
    <row r="59" spans="1:16" ht="28.5" customHeight="1">
      <c r="A59" s="367" t="s">
        <v>176</v>
      </c>
      <c r="B59" s="363" t="e">
        <f>SUM(B35+B50)/B56</f>
        <v>#DIV/0!</v>
      </c>
      <c r="C59" s="229"/>
      <c r="D59" s="229"/>
      <c r="E59" s="229"/>
      <c r="F59" s="229"/>
      <c r="G59" s="229"/>
      <c r="H59" s="229"/>
      <c r="I59" s="229"/>
      <c r="J59" s="229"/>
      <c r="K59" s="229"/>
      <c r="L59" s="229"/>
      <c r="M59" s="229"/>
      <c r="N59" s="229"/>
      <c r="O59" s="229"/>
      <c r="P59" s="229"/>
    </row>
    <row r="60" spans="1:16" ht="15.75" thickBot="1">
      <c r="A60" s="368"/>
      <c r="B60" s="364"/>
      <c r="C60" s="229"/>
      <c r="D60" s="229"/>
      <c r="E60" s="229"/>
      <c r="F60" s="229"/>
      <c r="G60" s="229"/>
      <c r="H60" s="229"/>
      <c r="I60" s="229"/>
      <c r="J60" s="229"/>
      <c r="K60" s="229"/>
      <c r="L60" s="229"/>
      <c r="M60" s="229"/>
      <c r="N60" s="229"/>
      <c r="O60" s="229"/>
      <c r="P60" s="229"/>
    </row>
    <row r="61" spans="1:16" ht="15.75" thickBot="1">
      <c r="A61" s="243"/>
      <c r="B61" s="244"/>
      <c r="C61" s="244"/>
      <c r="D61" s="244"/>
      <c r="E61" s="244"/>
      <c r="F61" s="244"/>
      <c r="G61" s="244"/>
      <c r="H61" s="244"/>
      <c r="I61" s="244"/>
      <c r="J61" s="244"/>
      <c r="K61" s="244"/>
      <c r="L61" s="244"/>
      <c r="M61" s="244"/>
      <c r="N61" s="244"/>
      <c r="O61" s="244"/>
      <c r="P61" s="244"/>
    </row>
  </sheetData>
  <sheetProtection sheet="1" objects="1" scenarios="1"/>
  <mergeCells count="15">
    <mergeCell ref="B59:B60"/>
    <mergeCell ref="A31:A33"/>
    <mergeCell ref="A37:B37"/>
    <mergeCell ref="A52:B52"/>
    <mergeCell ref="A59:A60"/>
    <mergeCell ref="A28:A30"/>
    <mergeCell ref="A1:P1"/>
    <mergeCell ref="A25:A27"/>
    <mergeCell ref="A7:A9"/>
    <mergeCell ref="A10:A12"/>
    <mergeCell ref="A13:A15"/>
    <mergeCell ref="A4:P4"/>
    <mergeCell ref="A16:A18"/>
    <mergeCell ref="A19:A21"/>
    <mergeCell ref="A22:A2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P35"/>
  <sheetViews>
    <sheetView zoomScale="60" zoomScaleNormal="60" zoomScalePageLayoutView="0" workbookViewId="0" topLeftCell="A1">
      <selection activeCell="C6" sqref="C6 C11"/>
    </sheetView>
  </sheetViews>
  <sheetFormatPr defaultColWidth="9.140625" defaultRowHeight="15"/>
  <cols>
    <col min="1" max="1" width="49.00390625" style="0" customWidth="1"/>
    <col min="2" max="2" width="26.421875" style="0" customWidth="1"/>
    <col min="3" max="3" width="26.7109375" style="0" customWidth="1"/>
    <col min="4" max="4" width="26.8515625" style="0" customWidth="1"/>
    <col min="5" max="16" width="26.7109375" style="0" customWidth="1"/>
  </cols>
  <sheetData>
    <row r="1" spans="1:16" ht="41.25" customHeight="1">
      <c r="A1" s="359" t="s">
        <v>172</v>
      </c>
      <c r="B1" s="359"/>
      <c r="C1" s="359"/>
      <c r="D1" s="359"/>
      <c r="E1" s="359"/>
      <c r="F1" s="359"/>
      <c r="G1" s="359"/>
      <c r="H1" s="359"/>
      <c r="I1" s="359"/>
      <c r="J1" s="359"/>
      <c r="K1" s="359"/>
      <c r="L1" s="359"/>
      <c r="M1" s="359"/>
      <c r="N1" s="359"/>
      <c r="O1" s="359"/>
      <c r="P1" s="359"/>
    </row>
    <row r="2" spans="1:16" ht="41.25" customHeight="1" thickBot="1">
      <c r="A2" s="222"/>
      <c r="B2" s="222"/>
      <c r="C2" s="222"/>
      <c r="D2" s="222"/>
      <c r="E2" s="222"/>
      <c r="F2" s="222"/>
      <c r="G2" s="222"/>
      <c r="H2" s="222"/>
      <c r="I2" s="222"/>
      <c r="J2" s="222"/>
      <c r="K2" s="222"/>
      <c r="L2" s="222"/>
      <c r="M2" s="222"/>
      <c r="N2" s="222"/>
      <c r="O2" s="222"/>
      <c r="P2" s="222"/>
    </row>
    <row r="3" spans="1:16" ht="41.25" customHeight="1" thickBot="1">
      <c r="A3" s="314" t="s">
        <v>263</v>
      </c>
      <c r="B3" s="324"/>
      <c r="C3" s="222"/>
      <c r="D3" s="222"/>
      <c r="E3" s="222"/>
      <c r="F3" s="222"/>
      <c r="G3" s="222"/>
      <c r="H3" s="222"/>
      <c r="I3" s="222"/>
      <c r="J3" s="222"/>
      <c r="K3" s="222"/>
      <c r="L3" s="222"/>
      <c r="M3" s="222"/>
      <c r="N3" s="222"/>
      <c r="O3" s="222"/>
      <c r="P3" s="222"/>
    </row>
    <row r="4" spans="1:16" ht="41.25" customHeight="1" thickBot="1">
      <c r="A4" s="360" t="s">
        <v>194</v>
      </c>
      <c r="B4" s="361"/>
      <c r="C4" s="361"/>
      <c r="D4" s="361"/>
      <c r="E4" s="361"/>
      <c r="F4" s="361"/>
      <c r="G4" s="361"/>
      <c r="H4" s="361"/>
      <c r="I4" s="361"/>
      <c r="J4" s="361"/>
      <c r="K4" s="361"/>
      <c r="L4" s="361"/>
      <c r="M4" s="361"/>
      <c r="N4" s="361"/>
      <c r="O4" s="361"/>
      <c r="P4" s="362"/>
    </row>
    <row r="5" spans="1:16" ht="41.25" customHeight="1">
      <c r="A5" s="18" t="s">
        <v>116</v>
      </c>
      <c r="B5" s="260"/>
      <c r="C5" s="264"/>
      <c r="D5" s="264"/>
      <c r="E5" s="264"/>
      <c r="F5" s="264"/>
      <c r="G5" s="264"/>
      <c r="H5" s="264"/>
      <c r="I5" s="264"/>
      <c r="J5" s="264"/>
      <c r="K5" s="264"/>
      <c r="L5" s="264"/>
      <c r="M5" s="264"/>
      <c r="N5" s="264"/>
      <c r="O5" s="264"/>
      <c r="P5" s="266"/>
    </row>
    <row r="6" spans="1:16" ht="41.25" customHeight="1" thickBot="1">
      <c r="A6" s="20" t="s">
        <v>0</v>
      </c>
      <c r="B6" s="271"/>
      <c r="C6" s="268"/>
      <c r="D6" s="268"/>
      <c r="E6" s="268"/>
      <c r="F6" s="268"/>
      <c r="G6" s="268"/>
      <c r="H6" s="268"/>
      <c r="I6" s="268"/>
      <c r="J6" s="268"/>
      <c r="K6" s="268"/>
      <c r="L6" s="268"/>
      <c r="M6" s="268"/>
      <c r="N6" s="268"/>
      <c r="O6" s="268"/>
      <c r="P6" s="270"/>
    </row>
    <row r="7" spans="1:16" ht="41.25" customHeight="1">
      <c r="A7" s="358" t="s">
        <v>60</v>
      </c>
      <c r="B7" s="251"/>
      <c r="C7" s="74"/>
      <c r="D7" s="74"/>
      <c r="E7" s="74"/>
      <c r="F7" s="74"/>
      <c r="G7" s="74"/>
      <c r="H7" s="74"/>
      <c r="I7" s="74"/>
      <c r="J7" s="74"/>
      <c r="K7" s="74"/>
      <c r="L7" s="74"/>
      <c r="M7" s="74"/>
      <c r="N7" s="74"/>
      <c r="O7" s="74"/>
      <c r="P7" s="75"/>
    </row>
    <row r="8" spans="1:16" ht="41.25" customHeight="1">
      <c r="A8" s="358"/>
      <c r="B8" s="316">
        <f>SUM(B7*B3)</f>
        <v>0</v>
      </c>
      <c r="C8" s="317">
        <f>SUM(C7*B3)</f>
        <v>0</v>
      </c>
      <c r="D8" s="317">
        <f>SUM(D7*B3)</f>
        <v>0</v>
      </c>
      <c r="E8" s="317">
        <f>SUM(E7*B3)</f>
        <v>0</v>
      </c>
      <c r="F8" s="317">
        <f>SUM(F7*B3)</f>
        <v>0</v>
      </c>
      <c r="G8" s="317">
        <f>SUM(G7*B3)</f>
        <v>0</v>
      </c>
      <c r="H8" s="317">
        <f>SUM(H7*B3)</f>
        <v>0</v>
      </c>
      <c r="I8" s="317">
        <f>SUM(I7*B3)</f>
        <v>0</v>
      </c>
      <c r="J8" s="317">
        <f>SUM(J7*B3)</f>
        <v>0</v>
      </c>
      <c r="K8" s="317">
        <f>SUM(K7*B3)</f>
        <v>0</v>
      </c>
      <c r="L8" s="317">
        <f>SUM(L7*B3)</f>
        <v>0</v>
      </c>
      <c r="M8" s="317">
        <f>SUM(M7*B3)</f>
        <v>0</v>
      </c>
      <c r="N8" s="317">
        <f>SUM(N7*B3)</f>
        <v>0</v>
      </c>
      <c r="O8" s="317">
        <f>SUM(O7*B3)</f>
        <v>0</v>
      </c>
      <c r="P8" s="318">
        <f>SUM(P7*B3)</f>
        <v>0</v>
      </c>
    </row>
    <row r="9" spans="1:16" ht="41.25" customHeight="1" thickBot="1">
      <c r="A9" s="369"/>
      <c r="B9" s="319">
        <f>SUM(B6/60)*B8</f>
        <v>0</v>
      </c>
      <c r="C9" s="158">
        <f aca="true" t="shared" si="0" ref="C9:P9">SUM(C6/60)*C8</f>
        <v>0</v>
      </c>
      <c r="D9" s="158">
        <f t="shared" si="0"/>
        <v>0</v>
      </c>
      <c r="E9" s="158">
        <f t="shared" si="0"/>
        <v>0</v>
      </c>
      <c r="F9" s="158">
        <f t="shared" si="0"/>
        <v>0</v>
      </c>
      <c r="G9" s="158">
        <f t="shared" si="0"/>
        <v>0</v>
      </c>
      <c r="H9" s="158">
        <f t="shared" si="0"/>
        <v>0</v>
      </c>
      <c r="I9" s="158">
        <f t="shared" si="0"/>
        <v>0</v>
      </c>
      <c r="J9" s="158">
        <f t="shared" si="0"/>
        <v>0</v>
      </c>
      <c r="K9" s="158">
        <f t="shared" si="0"/>
        <v>0</v>
      </c>
      <c r="L9" s="158">
        <f t="shared" si="0"/>
        <v>0</v>
      </c>
      <c r="M9" s="158">
        <f t="shared" si="0"/>
        <v>0</v>
      </c>
      <c r="N9" s="158">
        <f t="shared" si="0"/>
        <v>0</v>
      </c>
      <c r="O9" s="158">
        <f t="shared" si="0"/>
        <v>0</v>
      </c>
      <c r="P9" s="159">
        <f t="shared" si="0"/>
        <v>0</v>
      </c>
    </row>
    <row r="10" spans="1:16" ht="41.25" customHeight="1">
      <c r="A10" s="369" t="s">
        <v>61</v>
      </c>
      <c r="B10" s="251"/>
      <c r="C10" s="74"/>
      <c r="D10" s="74"/>
      <c r="E10" s="74"/>
      <c r="F10" s="74"/>
      <c r="G10" s="74"/>
      <c r="H10" s="74"/>
      <c r="I10" s="74"/>
      <c r="J10" s="74"/>
      <c r="K10" s="74"/>
      <c r="L10" s="74"/>
      <c r="M10" s="74"/>
      <c r="N10" s="74"/>
      <c r="O10" s="74"/>
      <c r="P10" s="75"/>
    </row>
    <row r="11" spans="1:16" ht="41.25" customHeight="1">
      <c r="A11" s="369"/>
      <c r="B11" s="317">
        <f>SUM(B10*B3)</f>
        <v>0</v>
      </c>
      <c r="C11" s="317">
        <f>SUM(C10*B3)</f>
        <v>0</v>
      </c>
      <c r="D11" s="317">
        <f>SUM(D10*B3)</f>
        <v>0</v>
      </c>
      <c r="E11" s="317">
        <f>SUM(E10*B3)</f>
        <v>0</v>
      </c>
      <c r="F11" s="317">
        <f>SUM(F10*B3)</f>
        <v>0</v>
      </c>
      <c r="G11" s="317">
        <f>SUM(G10*B3)</f>
        <v>0</v>
      </c>
      <c r="H11" s="317">
        <f>SUM(H10*B3)</f>
        <v>0</v>
      </c>
      <c r="I11" s="317">
        <f>SUM(I10*B3)</f>
        <v>0</v>
      </c>
      <c r="J11" s="317">
        <f>SUM(J10*B3)</f>
        <v>0</v>
      </c>
      <c r="K11" s="317">
        <f>SUM(K10*B3)</f>
        <v>0</v>
      </c>
      <c r="L11" s="317">
        <f>SUM(L10*B3)</f>
        <v>0</v>
      </c>
      <c r="M11" s="317">
        <f>SUM(M10*B3)</f>
        <v>0</v>
      </c>
      <c r="N11" s="317">
        <f>SUM(N10*B3)</f>
        <v>0</v>
      </c>
      <c r="O11" s="317">
        <f>SUM(O10*B3)</f>
        <v>0</v>
      </c>
      <c r="P11" s="318">
        <f>SUM(P10*B3)</f>
        <v>0</v>
      </c>
    </row>
    <row r="12" spans="1:16" ht="41.25" customHeight="1">
      <c r="A12" s="369"/>
      <c r="B12" s="65">
        <f aca="true" t="shared" si="1" ref="B12:P12">SUM(B6/60)*B11</f>
        <v>0</v>
      </c>
      <c r="C12" s="65">
        <f t="shared" si="1"/>
        <v>0</v>
      </c>
      <c r="D12" s="65">
        <f t="shared" si="1"/>
        <v>0</v>
      </c>
      <c r="E12" s="65">
        <f t="shared" si="1"/>
        <v>0</v>
      </c>
      <c r="F12" s="65">
        <f t="shared" si="1"/>
        <v>0</v>
      </c>
      <c r="G12" s="65">
        <f t="shared" si="1"/>
        <v>0</v>
      </c>
      <c r="H12" s="65">
        <f t="shared" si="1"/>
        <v>0</v>
      </c>
      <c r="I12" s="65">
        <f t="shared" si="1"/>
        <v>0</v>
      </c>
      <c r="J12" s="65">
        <f t="shared" si="1"/>
        <v>0</v>
      </c>
      <c r="K12" s="65">
        <f t="shared" si="1"/>
        <v>0</v>
      </c>
      <c r="L12" s="65">
        <f t="shared" si="1"/>
        <v>0</v>
      </c>
      <c r="M12" s="65">
        <f t="shared" si="1"/>
        <v>0</v>
      </c>
      <c r="N12" s="65">
        <f t="shared" si="1"/>
        <v>0</v>
      </c>
      <c r="O12" s="65">
        <f t="shared" si="1"/>
        <v>0</v>
      </c>
      <c r="P12" s="66">
        <f t="shared" si="1"/>
        <v>0</v>
      </c>
    </row>
    <row r="13" spans="1:16" ht="41.25" customHeight="1">
      <c r="A13" s="369" t="s">
        <v>62</v>
      </c>
      <c r="B13" s="251"/>
      <c r="C13" s="74"/>
      <c r="D13" s="74"/>
      <c r="E13" s="74"/>
      <c r="F13" s="74"/>
      <c r="G13" s="74"/>
      <c r="H13" s="74"/>
      <c r="I13" s="74"/>
      <c r="J13" s="74"/>
      <c r="K13" s="74"/>
      <c r="L13" s="74"/>
      <c r="M13" s="74"/>
      <c r="N13" s="74"/>
      <c r="O13" s="74"/>
      <c r="P13" s="75"/>
    </row>
    <row r="14" spans="1:16" ht="41.25" customHeight="1">
      <c r="A14" s="369"/>
      <c r="B14" s="317">
        <f>SUM(B13*B3)</f>
        <v>0</v>
      </c>
      <c r="C14" s="317">
        <f>SUM(C13*B3)</f>
        <v>0</v>
      </c>
      <c r="D14" s="317">
        <f>SUM(D13*B3)</f>
        <v>0</v>
      </c>
      <c r="E14" s="317">
        <f>SUM(E13*B3)</f>
        <v>0</v>
      </c>
      <c r="F14" s="317">
        <f>SUM(F13*B3)</f>
        <v>0</v>
      </c>
      <c r="G14" s="317">
        <f>SUM(G13*B3)</f>
        <v>0</v>
      </c>
      <c r="H14" s="317">
        <f>SUM(H13*B3)</f>
        <v>0</v>
      </c>
      <c r="I14" s="317">
        <f>SUM(I13*B3)</f>
        <v>0</v>
      </c>
      <c r="J14" s="317">
        <f>SUM(J13*B3)</f>
        <v>0</v>
      </c>
      <c r="K14" s="317">
        <f>SUM(K13*B3)</f>
        <v>0</v>
      </c>
      <c r="L14" s="317">
        <f>SUM(L13*B3)</f>
        <v>0</v>
      </c>
      <c r="M14" s="317">
        <f>SUM(M13*B3)</f>
        <v>0</v>
      </c>
      <c r="N14" s="317">
        <f>SUM(N13*B3)</f>
        <v>0</v>
      </c>
      <c r="O14" s="317">
        <f>SUM(O13*B3)</f>
        <v>0</v>
      </c>
      <c r="P14" s="318">
        <f>SUM(P13*B3)</f>
        <v>0</v>
      </c>
    </row>
    <row r="15" spans="1:16" ht="41.25" customHeight="1">
      <c r="A15" s="369"/>
      <c r="B15" s="65">
        <f aca="true" t="shared" si="2" ref="B15:P15">SUM(B6/60)*B14</f>
        <v>0</v>
      </c>
      <c r="C15" s="65">
        <f t="shared" si="2"/>
        <v>0</v>
      </c>
      <c r="D15" s="65">
        <f t="shared" si="2"/>
        <v>0</v>
      </c>
      <c r="E15" s="65">
        <f t="shared" si="2"/>
        <v>0</v>
      </c>
      <c r="F15" s="65">
        <f t="shared" si="2"/>
        <v>0</v>
      </c>
      <c r="G15" s="65">
        <f t="shared" si="2"/>
        <v>0</v>
      </c>
      <c r="H15" s="65">
        <f t="shared" si="2"/>
        <v>0</v>
      </c>
      <c r="I15" s="65">
        <f t="shared" si="2"/>
        <v>0</v>
      </c>
      <c r="J15" s="65">
        <f t="shared" si="2"/>
        <v>0</v>
      </c>
      <c r="K15" s="65">
        <f t="shared" si="2"/>
        <v>0</v>
      </c>
      <c r="L15" s="65">
        <f t="shared" si="2"/>
        <v>0</v>
      </c>
      <c r="M15" s="65">
        <f t="shared" si="2"/>
        <v>0</v>
      </c>
      <c r="N15" s="65">
        <f t="shared" si="2"/>
        <v>0</v>
      </c>
      <c r="O15" s="65">
        <f t="shared" si="2"/>
        <v>0</v>
      </c>
      <c r="P15" s="66">
        <f t="shared" si="2"/>
        <v>0</v>
      </c>
    </row>
    <row r="16" spans="1:16" ht="41.25" customHeight="1">
      <c r="A16" s="369"/>
      <c r="B16" s="251"/>
      <c r="C16" s="74"/>
      <c r="D16" s="74"/>
      <c r="E16" s="74"/>
      <c r="F16" s="74"/>
      <c r="G16" s="74"/>
      <c r="H16" s="74"/>
      <c r="I16" s="74"/>
      <c r="J16" s="74"/>
      <c r="K16" s="74"/>
      <c r="L16" s="74"/>
      <c r="M16" s="74"/>
      <c r="N16" s="74"/>
      <c r="O16" s="74"/>
      <c r="P16" s="75"/>
    </row>
    <row r="17" spans="1:16" ht="41.25" customHeight="1">
      <c r="A17" s="369"/>
      <c r="B17" s="317">
        <f>SUM(B16*B3)</f>
        <v>0</v>
      </c>
      <c r="C17" s="317">
        <f>SUM(C16*B3)</f>
        <v>0</v>
      </c>
      <c r="D17" s="317">
        <f>SUM(D16*B3)</f>
        <v>0</v>
      </c>
      <c r="E17" s="317">
        <f>SUM(E16*B3)</f>
        <v>0</v>
      </c>
      <c r="F17" s="317">
        <f>SUM(F16*B3)</f>
        <v>0</v>
      </c>
      <c r="G17" s="317">
        <f>SUM(G16*B3)</f>
        <v>0</v>
      </c>
      <c r="H17" s="317">
        <f>SUM(H16*B3)</f>
        <v>0</v>
      </c>
      <c r="I17" s="317">
        <f>SUM(I16*B3)</f>
        <v>0</v>
      </c>
      <c r="J17" s="317">
        <f>SUM(J16*B3)</f>
        <v>0</v>
      </c>
      <c r="K17" s="317">
        <f>SUM(K16*B3)</f>
        <v>0</v>
      </c>
      <c r="L17" s="317">
        <f>SUM(L16*B3)</f>
        <v>0</v>
      </c>
      <c r="M17" s="317">
        <f>SUM(M16*B3)</f>
        <v>0</v>
      </c>
      <c r="N17" s="317">
        <f>SUM(N16*B3)</f>
        <v>0</v>
      </c>
      <c r="O17" s="317">
        <f>SUM(O16*B3)</f>
        <v>0</v>
      </c>
      <c r="P17" s="318">
        <f>SUM(P16*B3)</f>
        <v>0</v>
      </c>
    </row>
    <row r="18" spans="1:16" ht="41.25" customHeight="1">
      <c r="A18" s="369"/>
      <c r="B18" s="65">
        <f aca="true" t="shared" si="3" ref="B18:P18">SUM(B6/60)*B17</f>
        <v>0</v>
      </c>
      <c r="C18" s="65">
        <f t="shared" si="3"/>
        <v>0</v>
      </c>
      <c r="D18" s="65">
        <f t="shared" si="3"/>
        <v>0</v>
      </c>
      <c r="E18" s="65">
        <f t="shared" si="3"/>
        <v>0</v>
      </c>
      <c r="F18" s="65">
        <f t="shared" si="3"/>
        <v>0</v>
      </c>
      <c r="G18" s="65">
        <f t="shared" si="3"/>
        <v>0</v>
      </c>
      <c r="H18" s="65">
        <f t="shared" si="3"/>
        <v>0</v>
      </c>
      <c r="I18" s="65">
        <f t="shared" si="3"/>
        <v>0</v>
      </c>
      <c r="J18" s="65">
        <f t="shared" si="3"/>
        <v>0</v>
      </c>
      <c r="K18" s="65">
        <f t="shared" si="3"/>
        <v>0</v>
      </c>
      <c r="L18" s="65">
        <f t="shared" si="3"/>
        <v>0</v>
      </c>
      <c r="M18" s="65">
        <f t="shared" si="3"/>
        <v>0</v>
      </c>
      <c r="N18" s="65">
        <f t="shared" si="3"/>
        <v>0</v>
      </c>
      <c r="O18" s="65">
        <f t="shared" si="3"/>
        <v>0</v>
      </c>
      <c r="P18" s="66">
        <f t="shared" si="3"/>
        <v>0</v>
      </c>
    </row>
    <row r="19" spans="1:16" ht="41.25" customHeight="1">
      <c r="A19" s="369"/>
      <c r="B19" s="251"/>
      <c r="C19" s="74"/>
      <c r="D19" s="74"/>
      <c r="E19" s="74"/>
      <c r="F19" s="74"/>
      <c r="G19" s="74"/>
      <c r="H19" s="74"/>
      <c r="I19" s="74"/>
      <c r="J19" s="74"/>
      <c r="K19" s="74"/>
      <c r="L19" s="74"/>
      <c r="M19" s="74"/>
      <c r="N19" s="74"/>
      <c r="O19" s="74"/>
      <c r="P19" s="75"/>
    </row>
    <row r="20" spans="1:16" ht="41.25" customHeight="1">
      <c r="A20" s="369"/>
      <c r="B20" s="317">
        <f>SUM(B19*B3)</f>
        <v>0</v>
      </c>
      <c r="C20" s="317">
        <f>SUM(C19*B3)</f>
        <v>0</v>
      </c>
      <c r="D20" s="317">
        <f>SUM(D19*B3)</f>
        <v>0</v>
      </c>
      <c r="E20" s="317">
        <f>SUM(E19*B3)</f>
        <v>0</v>
      </c>
      <c r="F20" s="317">
        <f>SUM(F19*B3)</f>
        <v>0</v>
      </c>
      <c r="G20" s="317">
        <f>SUM(G19*B3)</f>
        <v>0</v>
      </c>
      <c r="H20" s="317">
        <f>SUM(H19*B3)</f>
        <v>0</v>
      </c>
      <c r="I20" s="317">
        <f>SUM(I19*B3)</f>
        <v>0</v>
      </c>
      <c r="J20" s="317">
        <f>SUM(J19*B3)</f>
        <v>0</v>
      </c>
      <c r="K20" s="317">
        <f>SUM(K19*B3)</f>
        <v>0</v>
      </c>
      <c r="L20" s="317">
        <f>SUM(L19*B3)</f>
        <v>0</v>
      </c>
      <c r="M20" s="317">
        <f>SUM(M19*B3)</f>
        <v>0</v>
      </c>
      <c r="N20" s="317">
        <f>SUM(N19*B3)</f>
        <v>0</v>
      </c>
      <c r="O20" s="317">
        <f>SUM(O19*B3)</f>
        <v>0</v>
      </c>
      <c r="P20" s="318">
        <f>SUM(P19*B3)</f>
        <v>0</v>
      </c>
    </row>
    <row r="21" spans="1:16" ht="41.25" customHeight="1">
      <c r="A21" s="369"/>
      <c r="B21" s="320">
        <f aca="true" t="shared" si="4" ref="B21:P21">SUM(B6/60)*B20</f>
        <v>0</v>
      </c>
      <c r="C21" s="320">
        <f t="shared" si="4"/>
        <v>0</v>
      </c>
      <c r="D21" s="320">
        <f t="shared" si="4"/>
        <v>0</v>
      </c>
      <c r="E21" s="320">
        <f t="shared" si="4"/>
        <v>0</v>
      </c>
      <c r="F21" s="320">
        <f t="shared" si="4"/>
        <v>0</v>
      </c>
      <c r="G21" s="320">
        <f t="shared" si="4"/>
        <v>0</v>
      </c>
      <c r="H21" s="320">
        <f t="shared" si="4"/>
        <v>0</v>
      </c>
      <c r="I21" s="320">
        <f t="shared" si="4"/>
        <v>0</v>
      </c>
      <c r="J21" s="320">
        <f t="shared" si="4"/>
        <v>0</v>
      </c>
      <c r="K21" s="320">
        <f t="shared" si="4"/>
        <v>0</v>
      </c>
      <c r="L21" s="320">
        <f t="shared" si="4"/>
        <v>0</v>
      </c>
      <c r="M21" s="320">
        <f t="shared" si="4"/>
        <v>0</v>
      </c>
      <c r="N21" s="320">
        <f t="shared" si="4"/>
        <v>0</v>
      </c>
      <c r="O21" s="320">
        <f t="shared" si="4"/>
        <v>0</v>
      </c>
      <c r="P21" s="321">
        <f t="shared" si="4"/>
        <v>0</v>
      </c>
    </row>
    <row r="22" spans="1:16" ht="41.25" customHeight="1">
      <c r="A22" s="369"/>
      <c r="B22" s="251"/>
      <c r="C22" s="74"/>
      <c r="D22" s="74"/>
      <c r="E22" s="74"/>
      <c r="F22" s="74"/>
      <c r="G22" s="74"/>
      <c r="H22" s="74"/>
      <c r="I22" s="74"/>
      <c r="J22" s="74"/>
      <c r="K22" s="74"/>
      <c r="L22" s="74"/>
      <c r="M22" s="74"/>
      <c r="N22" s="74"/>
      <c r="O22" s="74"/>
      <c r="P22" s="75"/>
    </row>
    <row r="23" spans="1:16" ht="41.25" customHeight="1">
      <c r="A23" s="356"/>
      <c r="B23" s="317">
        <f>SUM(B22*B3)</f>
        <v>0</v>
      </c>
      <c r="C23" s="317">
        <f>SUM(C22*B3)</f>
        <v>0</v>
      </c>
      <c r="D23" s="317">
        <f>SUM(D22*B3)</f>
        <v>0</v>
      </c>
      <c r="E23" s="317">
        <f>SUM(E22*B3)</f>
        <v>0</v>
      </c>
      <c r="F23" s="317">
        <f>SUM(F22*B3)</f>
        <v>0</v>
      </c>
      <c r="G23" s="317">
        <f>SUM(G22*B3)</f>
        <v>0</v>
      </c>
      <c r="H23" s="317">
        <f>SUM(H22*B3)</f>
        <v>0</v>
      </c>
      <c r="I23" s="317">
        <f>SUM(I22*B3)</f>
        <v>0</v>
      </c>
      <c r="J23" s="317">
        <f>SUM(J22*B3)</f>
        <v>0</v>
      </c>
      <c r="K23" s="317">
        <f>SUM(K22*B3)</f>
        <v>0</v>
      </c>
      <c r="L23" s="317">
        <f>SUM(L22*B3)</f>
        <v>0</v>
      </c>
      <c r="M23" s="317">
        <f>SUM(M22*B3)</f>
        <v>0</v>
      </c>
      <c r="N23" s="317">
        <f>SUM(N22*B3)</f>
        <v>0</v>
      </c>
      <c r="O23" s="317">
        <f>SUM(O22*B3)</f>
        <v>0</v>
      </c>
      <c r="P23" s="318">
        <f>SUM(P22*B3)</f>
        <v>0</v>
      </c>
    </row>
    <row r="24" spans="1:16" ht="41.25" customHeight="1" thickBot="1">
      <c r="A24" s="356"/>
      <c r="B24" s="320">
        <f aca="true" t="shared" si="5" ref="B24:P24">SUM(B6/60)*B23</f>
        <v>0</v>
      </c>
      <c r="C24" s="320">
        <f t="shared" si="5"/>
        <v>0</v>
      </c>
      <c r="D24" s="320">
        <f t="shared" si="5"/>
        <v>0</v>
      </c>
      <c r="E24" s="320">
        <f t="shared" si="5"/>
        <v>0</v>
      </c>
      <c r="F24" s="320">
        <f t="shared" si="5"/>
        <v>0</v>
      </c>
      <c r="G24" s="320">
        <f t="shared" si="5"/>
        <v>0</v>
      </c>
      <c r="H24" s="320">
        <f t="shared" si="5"/>
        <v>0</v>
      </c>
      <c r="I24" s="320">
        <f t="shared" si="5"/>
        <v>0</v>
      </c>
      <c r="J24" s="320">
        <f t="shared" si="5"/>
        <v>0</v>
      </c>
      <c r="K24" s="320">
        <f t="shared" si="5"/>
        <v>0</v>
      </c>
      <c r="L24" s="320">
        <f t="shared" si="5"/>
        <v>0</v>
      </c>
      <c r="M24" s="320">
        <f t="shared" si="5"/>
        <v>0</v>
      </c>
      <c r="N24" s="320">
        <f t="shared" si="5"/>
        <v>0</v>
      </c>
      <c r="O24" s="320">
        <f t="shared" si="5"/>
        <v>0</v>
      </c>
      <c r="P24" s="321">
        <f t="shared" si="5"/>
        <v>0</v>
      </c>
    </row>
    <row r="25" spans="1:16" ht="39" customHeight="1" thickBot="1">
      <c r="A25" s="253" t="s">
        <v>90</v>
      </c>
      <c r="B25" s="254">
        <f>SUM(B9+B12+B15+B18+B21+B24)</f>
        <v>0</v>
      </c>
      <c r="C25" s="255">
        <f aca="true" t="shared" si="6" ref="C25:H25">SUM(C9+C12+C15+C18+C21+C24)</f>
        <v>0</v>
      </c>
      <c r="D25" s="255">
        <f t="shared" si="6"/>
        <v>0</v>
      </c>
      <c r="E25" s="255">
        <f t="shared" si="6"/>
        <v>0</v>
      </c>
      <c r="F25" s="255">
        <f t="shared" si="6"/>
        <v>0</v>
      </c>
      <c r="G25" s="255">
        <f t="shared" si="6"/>
        <v>0</v>
      </c>
      <c r="H25" s="255">
        <f t="shared" si="6"/>
        <v>0</v>
      </c>
      <c r="I25" s="255">
        <f aca="true" t="shared" si="7" ref="I25:P25">SUM(I9+I12+I15+I18+I21+I24)</f>
        <v>0</v>
      </c>
      <c r="J25" s="255">
        <f t="shared" si="7"/>
        <v>0</v>
      </c>
      <c r="K25" s="255">
        <f t="shared" si="7"/>
        <v>0</v>
      </c>
      <c r="L25" s="255">
        <f t="shared" si="7"/>
        <v>0</v>
      </c>
      <c r="M25" s="255">
        <f t="shared" si="7"/>
        <v>0</v>
      </c>
      <c r="N25" s="255">
        <f t="shared" si="7"/>
        <v>0</v>
      </c>
      <c r="O25" s="255">
        <f t="shared" si="7"/>
        <v>0</v>
      </c>
      <c r="P25" s="256">
        <f t="shared" si="7"/>
        <v>0</v>
      </c>
    </row>
    <row r="26" spans="1:16" ht="15">
      <c r="A26" s="72"/>
      <c r="B26" s="72"/>
      <c r="C26" s="72"/>
      <c r="D26" s="72"/>
      <c r="E26" s="72"/>
      <c r="F26" s="72"/>
      <c r="G26" s="72"/>
      <c r="H26" s="72"/>
      <c r="I26" s="72"/>
      <c r="J26" s="72"/>
      <c r="K26" s="72"/>
      <c r="L26" s="72"/>
      <c r="M26" s="72"/>
      <c r="N26" s="72"/>
      <c r="O26" s="72"/>
      <c r="P26" s="72"/>
    </row>
    <row r="27" spans="1:16" ht="15.75" thickBot="1">
      <c r="A27" s="72"/>
      <c r="B27" s="72"/>
      <c r="C27" s="72"/>
      <c r="D27" s="72"/>
      <c r="E27" s="72"/>
      <c r="F27" s="72"/>
      <c r="G27" s="72"/>
      <c r="H27" s="72"/>
      <c r="I27" s="72"/>
      <c r="J27" s="72"/>
      <c r="K27" s="72"/>
      <c r="L27" s="72"/>
      <c r="M27" s="72"/>
      <c r="N27" s="72"/>
      <c r="O27" s="72"/>
      <c r="P27" s="72"/>
    </row>
    <row r="28" spans="1:16" ht="28.5" thickBot="1">
      <c r="A28" s="249" t="s">
        <v>177</v>
      </c>
      <c r="B28" s="250">
        <f>SUM(B25:H25)</f>
        <v>0</v>
      </c>
      <c r="C28" s="72"/>
      <c r="D28" s="72"/>
      <c r="E28" s="72"/>
      <c r="F28" s="72"/>
      <c r="G28" s="72"/>
      <c r="H28" s="72"/>
      <c r="I28" s="72"/>
      <c r="J28" s="72"/>
      <c r="K28" s="72"/>
      <c r="L28" s="72"/>
      <c r="M28" s="72"/>
      <c r="N28" s="72"/>
      <c r="O28" s="72"/>
      <c r="P28" s="72"/>
    </row>
    <row r="29" spans="1:16" ht="15">
      <c r="A29" s="72"/>
      <c r="B29" s="72"/>
      <c r="C29" s="72"/>
      <c r="D29" s="72"/>
      <c r="E29" s="72"/>
      <c r="F29" s="72"/>
      <c r="G29" s="72"/>
      <c r="H29" s="72"/>
      <c r="I29" s="72"/>
      <c r="J29" s="72"/>
      <c r="K29" s="72"/>
      <c r="L29" s="72"/>
      <c r="M29" s="72"/>
      <c r="N29" s="72"/>
      <c r="O29" s="72"/>
      <c r="P29" s="72"/>
    </row>
    <row r="30" spans="1:16" ht="15">
      <c r="A30" s="72"/>
      <c r="B30" s="72"/>
      <c r="C30" s="72"/>
      <c r="D30" s="72"/>
      <c r="E30" s="72"/>
      <c r="F30" s="72"/>
      <c r="G30" s="72"/>
      <c r="H30" s="72"/>
      <c r="I30" s="72"/>
      <c r="J30" s="72"/>
      <c r="K30" s="72"/>
      <c r="L30" s="72"/>
      <c r="M30" s="72"/>
      <c r="N30" s="72"/>
      <c r="O30" s="72"/>
      <c r="P30" s="72"/>
    </row>
    <row r="35" ht="15">
      <c r="K35" s="252"/>
    </row>
  </sheetData>
  <sheetProtection sheet="1" objects="1" scenarios="1"/>
  <mergeCells count="8">
    <mergeCell ref="A1:P1"/>
    <mergeCell ref="A16:A18"/>
    <mergeCell ref="A19:A21"/>
    <mergeCell ref="A22:A24"/>
    <mergeCell ref="A7:A9"/>
    <mergeCell ref="A10:A12"/>
    <mergeCell ref="A13:A15"/>
    <mergeCell ref="A4:P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11"/>
  <sheetViews>
    <sheetView zoomScale="60" zoomScaleNormal="60" zoomScalePageLayoutView="0" workbookViewId="0" topLeftCell="A1">
      <selection activeCell="G25" sqref="G25"/>
    </sheetView>
  </sheetViews>
  <sheetFormatPr defaultColWidth="9.140625" defaultRowHeight="15"/>
  <cols>
    <col min="1" max="1" width="13.28125" style="0" customWidth="1"/>
    <col min="2" max="2" width="11.421875" style="0" bestFit="1" customWidth="1"/>
    <col min="3" max="3" width="12.57421875" style="0" customWidth="1"/>
    <col min="4" max="4" width="11.421875" style="0" bestFit="1" customWidth="1"/>
    <col min="5" max="5" width="11.57421875" style="0" customWidth="1"/>
    <col min="6" max="6" width="11.421875" style="0" bestFit="1" customWidth="1"/>
  </cols>
  <sheetData>
    <row r="1" spans="1:4" ht="15.75">
      <c r="A1" s="127"/>
      <c r="B1" s="127"/>
      <c r="C1" s="127"/>
      <c r="D1" s="127"/>
    </row>
    <row r="2" spans="1:6" ht="16.5" thickBot="1">
      <c r="A2" s="373" t="s">
        <v>101</v>
      </c>
      <c r="B2" s="373"/>
      <c r="C2" s="373"/>
      <c r="D2" s="373"/>
      <c r="E2" s="373"/>
      <c r="F2" s="373"/>
    </row>
    <row r="3" spans="1:6" ht="15.75">
      <c r="A3" s="370" t="s">
        <v>102</v>
      </c>
      <c r="B3" s="371"/>
      <c r="C3" s="372" t="s">
        <v>103</v>
      </c>
      <c r="D3" s="372"/>
      <c r="E3" s="370" t="s">
        <v>108</v>
      </c>
      <c r="F3" s="371"/>
    </row>
    <row r="4" spans="1:6" ht="16.5" thickBot="1">
      <c r="A4" s="185" t="s">
        <v>166</v>
      </c>
      <c r="B4" s="186" t="s">
        <v>168</v>
      </c>
      <c r="C4" s="185" t="s">
        <v>166</v>
      </c>
      <c r="D4" s="186" t="s">
        <v>168</v>
      </c>
      <c r="E4" s="185" t="s">
        <v>167</v>
      </c>
      <c r="F4" s="186" t="s">
        <v>168</v>
      </c>
    </row>
    <row r="5" spans="1:6" ht="15.75">
      <c r="A5" s="179" t="s">
        <v>104</v>
      </c>
      <c r="B5" s="180"/>
      <c r="C5" s="181" t="s">
        <v>106</v>
      </c>
      <c r="D5" s="182"/>
      <c r="E5" s="183"/>
      <c r="F5" s="184"/>
    </row>
    <row r="6" spans="1:6" ht="15.75">
      <c r="A6" s="134" t="s">
        <v>169</v>
      </c>
      <c r="B6" s="135"/>
      <c r="C6" s="133" t="s">
        <v>107</v>
      </c>
      <c r="D6" s="136"/>
      <c r="E6" s="137"/>
      <c r="F6" s="138"/>
    </row>
    <row r="7" spans="1:6" ht="15.75">
      <c r="A7" s="134" t="s">
        <v>170</v>
      </c>
      <c r="B7" s="135"/>
      <c r="C7" s="133" t="s">
        <v>197</v>
      </c>
      <c r="D7" s="136"/>
      <c r="E7" s="137"/>
      <c r="F7" s="138"/>
    </row>
    <row r="8" spans="1:6" ht="15.75">
      <c r="A8" s="134" t="s">
        <v>197</v>
      </c>
      <c r="B8" s="135"/>
      <c r="C8" s="272"/>
      <c r="D8" s="136"/>
      <c r="E8" s="137"/>
      <c r="F8" s="138"/>
    </row>
    <row r="9" spans="1:6" ht="15.75">
      <c r="A9" s="134"/>
      <c r="B9" s="135"/>
      <c r="C9" s="133"/>
      <c r="D9" s="136"/>
      <c r="E9" s="137"/>
      <c r="F9" s="138"/>
    </row>
    <row r="10" spans="1:6" ht="15.75">
      <c r="A10" s="134"/>
      <c r="B10" s="135"/>
      <c r="C10" s="133"/>
      <c r="D10" s="136"/>
      <c r="E10" s="137"/>
      <c r="F10" s="138"/>
    </row>
    <row r="11" spans="1:6" ht="18.75" thickBot="1">
      <c r="A11" s="139" t="s">
        <v>105</v>
      </c>
      <c r="B11" s="140">
        <f>SUM(B5:B7)</f>
        <v>0</v>
      </c>
      <c r="C11" s="141" t="s">
        <v>105</v>
      </c>
      <c r="D11" s="142">
        <f>SUM(D5:D7)</f>
        <v>0</v>
      </c>
      <c r="E11" s="143" t="s">
        <v>105</v>
      </c>
      <c r="F11" s="144">
        <f>SUM(F5:F10)</f>
        <v>0</v>
      </c>
    </row>
  </sheetData>
  <sheetProtection sheet="1" objects="1" scenarios="1"/>
  <mergeCells count="4">
    <mergeCell ref="A3:B3"/>
    <mergeCell ref="C3:D3"/>
    <mergeCell ref="E3:F3"/>
    <mergeCell ref="A2:F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75"/>
  <sheetViews>
    <sheetView zoomScale="60" zoomScaleNormal="60" zoomScalePageLayoutView="0" workbookViewId="0" topLeftCell="A3">
      <selection activeCell="E3" sqref="E3 E17"/>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7" t="s">
        <v>29</v>
      </c>
      <c r="B1" s="377"/>
      <c r="C1" s="377"/>
      <c r="D1" s="377"/>
      <c r="E1" s="377"/>
      <c r="F1" s="377"/>
      <c r="G1" s="377"/>
      <c r="H1" s="377"/>
      <c r="I1" s="377"/>
      <c r="J1" s="377"/>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178</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2:10" s="12" customFormat="1" ht="54.75" customHeight="1" thickBot="1">
      <c r="B4" s="378" t="s">
        <v>175</v>
      </c>
      <c r="C4" s="378"/>
      <c r="D4" s="378"/>
      <c r="E4" s="378"/>
      <c r="F4" s="378"/>
      <c r="G4" s="378"/>
      <c r="H4" s="378"/>
      <c r="I4" s="124"/>
      <c r="J4" s="76"/>
    </row>
    <row r="5" spans="1:10" s="12" customFormat="1" ht="54.75" customHeight="1">
      <c r="A5" s="383" t="s">
        <v>114</v>
      </c>
      <c r="B5" s="163"/>
      <c r="C5" s="160"/>
      <c r="D5" s="160"/>
      <c r="E5" s="160"/>
      <c r="F5" s="160"/>
      <c r="G5" s="160"/>
      <c r="H5" s="160"/>
      <c r="I5" s="160"/>
      <c r="J5" s="161"/>
    </row>
    <row r="6" spans="1:10" s="12" customFormat="1" ht="54.75" customHeight="1" thickBot="1">
      <c r="A6" s="384"/>
      <c r="B6" s="164"/>
      <c r="C6" s="165"/>
      <c r="D6" s="165"/>
      <c r="E6" s="165"/>
      <c r="F6" s="165"/>
      <c r="G6" s="165"/>
      <c r="H6" s="165"/>
      <c r="I6" s="165"/>
      <c r="J6" s="166"/>
    </row>
    <row r="7" spans="1:10" ht="54.75" customHeight="1">
      <c r="A7" s="374" t="s">
        <v>30</v>
      </c>
      <c r="B7" s="145"/>
      <c r="C7" s="145"/>
      <c r="D7" s="145"/>
      <c r="E7" s="145"/>
      <c r="F7" s="145"/>
      <c r="G7" s="145"/>
      <c r="H7" s="145"/>
      <c r="I7" s="148"/>
      <c r="J7" s="187"/>
    </row>
    <row r="8" spans="1:10" ht="54.75" customHeight="1" thickBot="1">
      <c r="A8" s="365"/>
      <c r="B8" s="155" t="e">
        <f aca="true" t="shared" si="0" ref="B8:H8">SUM(B3/60)*B7</f>
        <v>#DIV/0!</v>
      </c>
      <c r="C8" s="155" t="e">
        <f t="shared" si="0"/>
        <v>#DIV/0!</v>
      </c>
      <c r="D8" s="155" t="e">
        <f t="shared" si="0"/>
        <v>#DIV/0!</v>
      </c>
      <c r="E8" s="155" t="e">
        <f t="shared" si="0"/>
        <v>#DIV/0!</v>
      </c>
      <c r="F8" s="155" t="e">
        <f t="shared" si="0"/>
        <v>#DIV/0!</v>
      </c>
      <c r="G8" s="155" t="e">
        <f t="shared" si="0"/>
        <v>#DIV/0!</v>
      </c>
      <c r="H8" s="155" t="e">
        <f t="shared" si="0"/>
        <v>#DIV/0!</v>
      </c>
      <c r="I8" s="67"/>
      <c r="J8" s="276" t="e">
        <f>SUM(B8:H8)</f>
        <v>#DIV/0!</v>
      </c>
    </row>
    <row r="9" spans="1:10" ht="54.75" customHeight="1">
      <c r="A9" s="374" t="s">
        <v>31</v>
      </c>
      <c r="B9" s="145"/>
      <c r="C9" s="145"/>
      <c r="D9" s="145"/>
      <c r="E9" s="145"/>
      <c r="F9" s="145"/>
      <c r="G9" s="145"/>
      <c r="H9" s="145"/>
      <c r="I9" s="129"/>
      <c r="J9" s="187"/>
    </row>
    <row r="10" spans="1:10" ht="54.75" customHeight="1" thickBot="1">
      <c r="A10" s="365"/>
      <c r="B10" s="155" t="e">
        <f aca="true" t="shared" si="1" ref="B10:H10">SUM(B3/60)*B9</f>
        <v>#DIV/0!</v>
      </c>
      <c r="C10" s="155" t="e">
        <f t="shared" si="1"/>
        <v>#DIV/0!</v>
      </c>
      <c r="D10" s="155" t="e">
        <f t="shared" si="1"/>
        <v>#DIV/0!</v>
      </c>
      <c r="E10" s="155" t="e">
        <f t="shared" si="1"/>
        <v>#DIV/0!</v>
      </c>
      <c r="F10" s="155" t="e">
        <f t="shared" si="1"/>
        <v>#DIV/0!</v>
      </c>
      <c r="G10" s="155" t="e">
        <f t="shared" si="1"/>
        <v>#DIV/0!</v>
      </c>
      <c r="H10" s="155" t="e">
        <f t="shared" si="1"/>
        <v>#DIV/0!</v>
      </c>
      <c r="I10" s="21"/>
      <c r="J10" s="276" t="e">
        <f>SUM(B10:H10)</f>
        <v>#DIV/0!</v>
      </c>
    </row>
    <row r="11" spans="1:10" ht="54.75" customHeight="1">
      <c r="A11" s="357" t="s">
        <v>110</v>
      </c>
      <c r="B11" s="147"/>
      <c r="C11" s="147"/>
      <c r="D11" s="147"/>
      <c r="E11" s="147"/>
      <c r="F11" s="147"/>
      <c r="G11" s="147"/>
      <c r="H11" s="147"/>
      <c r="I11" s="162"/>
      <c r="J11" s="80"/>
    </row>
    <row r="12" spans="1:10" ht="54.75" customHeight="1" thickBot="1">
      <c r="A12" s="365"/>
      <c r="B12" s="155" t="e">
        <f aca="true" t="shared" si="2" ref="B12:H12">SUM(B3/60)*B11</f>
        <v>#DIV/0!</v>
      </c>
      <c r="C12" s="155" t="e">
        <f t="shared" si="2"/>
        <v>#DIV/0!</v>
      </c>
      <c r="D12" s="155" t="e">
        <f t="shared" si="2"/>
        <v>#DIV/0!</v>
      </c>
      <c r="E12" s="155" t="e">
        <f t="shared" si="2"/>
        <v>#DIV/0!</v>
      </c>
      <c r="F12" s="155" t="e">
        <f t="shared" si="2"/>
        <v>#DIV/0!</v>
      </c>
      <c r="G12" s="155" t="e">
        <f t="shared" si="2"/>
        <v>#DIV/0!</v>
      </c>
      <c r="H12" s="155" t="e">
        <f t="shared" si="2"/>
        <v>#DIV/0!</v>
      </c>
      <c r="I12" s="67"/>
      <c r="J12" s="277" t="e">
        <f>SUM(B12:H12)</f>
        <v>#DIV/0!</v>
      </c>
    </row>
    <row r="13" spans="1:10" ht="54.75" customHeight="1">
      <c r="A13" s="374" t="s">
        <v>111</v>
      </c>
      <c r="B13" s="145"/>
      <c r="C13" s="145"/>
      <c r="D13" s="145"/>
      <c r="E13" s="145"/>
      <c r="F13" s="145"/>
      <c r="G13" s="145"/>
      <c r="H13" s="145"/>
      <c r="I13" s="128"/>
      <c r="J13" s="79"/>
    </row>
    <row r="14" spans="1:10" ht="54.75" customHeight="1" thickBot="1">
      <c r="A14" s="357"/>
      <c r="B14" s="190" t="e">
        <f aca="true" t="shared" si="3" ref="B14:H14">SUM(B3/60)*B13</f>
        <v>#DIV/0!</v>
      </c>
      <c r="C14" s="190" t="e">
        <f t="shared" si="3"/>
        <v>#DIV/0!</v>
      </c>
      <c r="D14" s="190" t="e">
        <f t="shared" si="3"/>
        <v>#DIV/0!</v>
      </c>
      <c r="E14" s="190" t="e">
        <f t="shared" si="3"/>
        <v>#DIV/0!</v>
      </c>
      <c r="F14" s="190" t="e">
        <f t="shared" si="3"/>
        <v>#DIV/0!</v>
      </c>
      <c r="G14" s="190" t="e">
        <f t="shared" si="3"/>
        <v>#DIV/0!</v>
      </c>
      <c r="H14" s="190" t="e">
        <f t="shared" si="3"/>
        <v>#DIV/0!</v>
      </c>
      <c r="I14" s="2"/>
      <c r="J14" s="275" t="e">
        <f>SUM(B14:H14)</f>
        <v>#DIV/0!</v>
      </c>
    </row>
    <row r="15" spans="1:10" ht="54.75" customHeight="1">
      <c r="A15" s="374" t="s">
        <v>32</v>
      </c>
      <c r="B15" s="145"/>
      <c r="C15" s="145"/>
      <c r="D15" s="145"/>
      <c r="E15" s="145"/>
      <c r="F15" s="145"/>
      <c r="G15" s="145"/>
      <c r="H15" s="145"/>
      <c r="I15" s="129"/>
      <c r="J15" s="187"/>
    </row>
    <row r="16" spans="1:10" ht="54.75" customHeight="1" thickBot="1">
      <c r="A16" s="365"/>
      <c r="B16" s="155" t="e">
        <f aca="true" t="shared" si="4" ref="B16:H16">SUM(B3/60)*B15</f>
        <v>#DIV/0!</v>
      </c>
      <c r="C16" s="155" t="e">
        <f t="shared" si="4"/>
        <v>#DIV/0!</v>
      </c>
      <c r="D16" s="155" t="e">
        <f t="shared" si="4"/>
        <v>#DIV/0!</v>
      </c>
      <c r="E16" s="155" t="e">
        <f t="shared" si="4"/>
        <v>#DIV/0!</v>
      </c>
      <c r="F16" s="155" t="e">
        <f t="shared" si="4"/>
        <v>#DIV/0!</v>
      </c>
      <c r="G16" s="155" t="e">
        <f t="shared" si="4"/>
        <v>#DIV/0!</v>
      </c>
      <c r="H16" s="155" t="e">
        <f t="shared" si="4"/>
        <v>#DIV/0!</v>
      </c>
      <c r="I16" s="21"/>
      <c r="J16" s="276" t="e">
        <f>SUM(B16:H16)</f>
        <v>#DIV/0!</v>
      </c>
    </row>
    <row r="17" spans="1:10" ht="54.75" customHeight="1">
      <c r="A17" s="374" t="s">
        <v>33</v>
      </c>
      <c r="B17" s="145"/>
      <c r="C17" s="145"/>
      <c r="D17" s="145"/>
      <c r="E17" s="145"/>
      <c r="F17" s="145"/>
      <c r="G17" s="145"/>
      <c r="H17" s="145"/>
      <c r="I17" s="148"/>
      <c r="J17" s="187"/>
    </row>
    <row r="18" spans="1:10" ht="54.75" customHeight="1" thickBot="1">
      <c r="A18" s="365"/>
      <c r="B18" s="155" t="e">
        <f aca="true" t="shared" si="5" ref="B18:H18">SUM(B3/60)*B17</f>
        <v>#DIV/0!</v>
      </c>
      <c r="C18" s="155" t="e">
        <f t="shared" si="5"/>
        <v>#DIV/0!</v>
      </c>
      <c r="D18" s="155" t="e">
        <f t="shared" si="5"/>
        <v>#DIV/0!</v>
      </c>
      <c r="E18" s="155" t="e">
        <f t="shared" si="5"/>
        <v>#DIV/0!</v>
      </c>
      <c r="F18" s="155" t="e">
        <f t="shared" si="5"/>
        <v>#DIV/0!</v>
      </c>
      <c r="G18" s="155" t="e">
        <f t="shared" si="5"/>
        <v>#DIV/0!</v>
      </c>
      <c r="H18" s="155" t="e">
        <f t="shared" si="5"/>
        <v>#DIV/0!</v>
      </c>
      <c r="I18" s="67"/>
      <c r="J18" s="276" t="e">
        <f>SUM(B18:H18)</f>
        <v>#DIV/0!</v>
      </c>
    </row>
    <row r="19" spans="1:10" ht="54.75" customHeight="1">
      <c r="A19" s="374" t="s">
        <v>34</v>
      </c>
      <c r="B19" s="145"/>
      <c r="C19" s="145"/>
      <c r="D19" s="145"/>
      <c r="E19" s="145"/>
      <c r="F19" s="145"/>
      <c r="G19" s="145"/>
      <c r="H19" s="145"/>
      <c r="I19" s="148"/>
      <c r="J19" s="187"/>
    </row>
    <row r="20" spans="1:10" ht="54.75" customHeight="1" thickBot="1">
      <c r="A20" s="365"/>
      <c r="B20" s="155" t="e">
        <f aca="true" t="shared" si="6" ref="B20:H20">SUM(B3/60)*B19</f>
        <v>#DIV/0!</v>
      </c>
      <c r="C20" s="155" t="e">
        <f t="shared" si="6"/>
        <v>#DIV/0!</v>
      </c>
      <c r="D20" s="155" t="e">
        <f t="shared" si="6"/>
        <v>#DIV/0!</v>
      </c>
      <c r="E20" s="155" t="e">
        <f t="shared" si="6"/>
        <v>#DIV/0!</v>
      </c>
      <c r="F20" s="155" t="e">
        <f t="shared" si="6"/>
        <v>#DIV/0!</v>
      </c>
      <c r="G20" s="155" t="e">
        <f t="shared" si="6"/>
        <v>#DIV/0!</v>
      </c>
      <c r="H20" s="155" t="e">
        <f t="shared" si="6"/>
        <v>#DIV/0!</v>
      </c>
      <c r="I20" s="67"/>
      <c r="J20" s="276" t="e">
        <f>SUM(B20:H20)</f>
        <v>#DIV/0!</v>
      </c>
    </row>
    <row r="21" spans="1:10" ht="54.75" customHeight="1">
      <c r="A21" s="374" t="s">
        <v>35</v>
      </c>
      <c r="B21" s="145"/>
      <c r="C21" s="145"/>
      <c r="D21" s="145"/>
      <c r="E21" s="145"/>
      <c r="F21" s="145"/>
      <c r="G21" s="145"/>
      <c r="H21" s="145"/>
      <c r="I21" s="129"/>
      <c r="J21" s="176"/>
    </row>
    <row r="22" spans="1:10" ht="54.75" customHeight="1" thickBot="1">
      <c r="A22" s="365"/>
      <c r="B22" s="155" t="e">
        <f aca="true" t="shared" si="7" ref="B22:H22">SUM(B3/60*B21)</f>
        <v>#DIV/0!</v>
      </c>
      <c r="C22" s="155" t="e">
        <f t="shared" si="7"/>
        <v>#DIV/0!</v>
      </c>
      <c r="D22" s="155" t="e">
        <f t="shared" si="7"/>
        <v>#DIV/0!</v>
      </c>
      <c r="E22" s="155" t="e">
        <f t="shared" si="7"/>
        <v>#DIV/0!</v>
      </c>
      <c r="F22" s="155" t="e">
        <f t="shared" si="7"/>
        <v>#DIV/0!</v>
      </c>
      <c r="G22" s="155" t="e">
        <f t="shared" si="7"/>
        <v>#DIV/0!</v>
      </c>
      <c r="H22" s="155" t="e">
        <f t="shared" si="7"/>
        <v>#DIV/0!</v>
      </c>
      <c r="I22" s="21"/>
      <c r="J22" s="276" t="e">
        <f>SUM(B22:H22)</f>
        <v>#DIV/0!</v>
      </c>
    </row>
    <row r="23" spans="1:10" ht="54.75" customHeight="1">
      <c r="A23" s="374" t="s">
        <v>36</v>
      </c>
      <c r="B23" s="145"/>
      <c r="C23" s="145"/>
      <c r="D23" s="145"/>
      <c r="E23" s="145"/>
      <c r="F23" s="145"/>
      <c r="G23" s="145"/>
      <c r="H23" s="145"/>
      <c r="I23" s="148"/>
      <c r="J23" s="176"/>
    </row>
    <row r="24" spans="1:10" ht="54.75" customHeight="1" thickBot="1">
      <c r="A24" s="365"/>
      <c r="B24" s="155" t="e">
        <f aca="true" t="shared" si="8" ref="B24:H24">SUM(B3/60)*B23</f>
        <v>#DIV/0!</v>
      </c>
      <c r="C24" s="155" t="e">
        <f t="shared" si="8"/>
        <v>#DIV/0!</v>
      </c>
      <c r="D24" s="155" t="e">
        <f t="shared" si="8"/>
        <v>#DIV/0!</v>
      </c>
      <c r="E24" s="155" t="e">
        <f t="shared" si="8"/>
        <v>#DIV/0!</v>
      </c>
      <c r="F24" s="155" t="e">
        <f t="shared" si="8"/>
        <v>#DIV/0!</v>
      </c>
      <c r="G24" s="155" t="e">
        <f t="shared" si="8"/>
        <v>#DIV/0!</v>
      </c>
      <c r="H24" s="155" t="e">
        <f t="shared" si="8"/>
        <v>#DIV/0!</v>
      </c>
      <c r="I24" s="156"/>
      <c r="J24" s="276" t="e">
        <f>SUM(B24:H24)</f>
        <v>#DIV/0!</v>
      </c>
    </row>
    <row r="25" spans="1:10" ht="54.75" customHeight="1">
      <c r="A25" s="374" t="s">
        <v>37</v>
      </c>
      <c r="B25" s="145"/>
      <c r="C25" s="145"/>
      <c r="D25" s="145"/>
      <c r="E25" s="145"/>
      <c r="F25" s="145"/>
      <c r="G25" s="145"/>
      <c r="H25" s="145"/>
      <c r="I25" s="129"/>
      <c r="J25" s="176"/>
    </row>
    <row r="26" spans="1:10" ht="54.75" customHeight="1" thickBot="1">
      <c r="A26" s="365"/>
      <c r="B26" s="155" t="e">
        <f aca="true" t="shared" si="9" ref="B26:H26">SUM(B3/60)*B25</f>
        <v>#DIV/0!</v>
      </c>
      <c r="C26" s="155" t="e">
        <f t="shared" si="9"/>
        <v>#DIV/0!</v>
      </c>
      <c r="D26" s="155" t="e">
        <f t="shared" si="9"/>
        <v>#DIV/0!</v>
      </c>
      <c r="E26" s="155" t="e">
        <f t="shared" si="9"/>
        <v>#DIV/0!</v>
      </c>
      <c r="F26" s="155" t="e">
        <f t="shared" si="9"/>
        <v>#DIV/0!</v>
      </c>
      <c r="G26" s="155" t="e">
        <f t="shared" si="9"/>
        <v>#DIV/0!</v>
      </c>
      <c r="H26" s="155" t="e">
        <f t="shared" si="9"/>
        <v>#DIV/0!</v>
      </c>
      <c r="I26" s="21"/>
      <c r="J26" s="276" t="e">
        <f>SUM(B26:H26)</f>
        <v>#DIV/0!</v>
      </c>
    </row>
    <row r="27" spans="1:10" ht="54.75" customHeight="1">
      <c r="A27" s="374" t="s">
        <v>39</v>
      </c>
      <c r="B27" s="145"/>
      <c r="C27" s="145"/>
      <c r="D27" s="145"/>
      <c r="E27" s="145"/>
      <c r="F27" s="145"/>
      <c r="G27" s="145"/>
      <c r="H27" s="145"/>
      <c r="I27" s="129"/>
      <c r="J27" s="176"/>
    </row>
    <row r="28" spans="1:10" ht="54.75" customHeight="1" thickBot="1">
      <c r="A28" s="365"/>
      <c r="B28" s="155" t="e">
        <f aca="true" t="shared" si="10" ref="B28:H28">SUM(B3/60)*B27</f>
        <v>#DIV/0!</v>
      </c>
      <c r="C28" s="155" t="e">
        <f t="shared" si="10"/>
        <v>#DIV/0!</v>
      </c>
      <c r="D28" s="155" t="e">
        <f t="shared" si="10"/>
        <v>#DIV/0!</v>
      </c>
      <c r="E28" s="155" t="e">
        <f t="shared" si="10"/>
        <v>#DIV/0!</v>
      </c>
      <c r="F28" s="155" t="e">
        <f t="shared" si="10"/>
        <v>#DIV/0!</v>
      </c>
      <c r="G28" s="155" t="e">
        <f t="shared" si="10"/>
        <v>#DIV/0!</v>
      </c>
      <c r="H28" s="155" t="e">
        <f t="shared" si="10"/>
        <v>#DIV/0!</v>
      </c>
      <c r="I28" s="177"/>
      <c r="J28" s="276" t="e">
        <f>SUM(B28:I28)</f>
        <v>#DIV/0!</v>
      </c>
    </row>
    <row r="29" spans="1:10" ht="54.75" customHeight="1">
      <c r="A29" s="374" t="s">
        <v>40</v>
      </c>
      <c r="B29" s="145"/>
      <c r="C29" s="145"/>
      <c r="D29" s="145"/>
      <c r="E29" s="145"/>
      <c r="F29" s="145"/>
      <c r="G29" s="145"/>
      <c r="H29" s="145"/>
      <c r="I29" s="148"/>
      <c r="J29" s="176"/>
    </row>
    <row r="30" spans="1:10" ht="54.75" customHeight="1" thickBot="1">
      <c r="A30" s="365"/>
      <c r="B30" s="155" t="e">
        <f aca="true" t="shared" si="11" ref="B30:H30">SUM(B3/60)*B29</f>
        <v>#DIV/0!</v>
      </c>
      <c r="C30" s="155" t="e">
        <f t="shared" si="11"/>
        <v>#DIV/0!</v>
      </c>
      <c r="D30" s="155" t="e">
        <f t="shared" si="11"/>
        <v>#DIV/0!</v>
      </c>
      <c r="E30" s="155" t="e">
        <f t="shared" si="11"/>
        <v>#DIV/0!</v>
      </c>
      <c r="F30" s="155" t="e">
        <f t="shared" si="11"/>
        <v>#DIV/0!</v>
      </c>
      <c r="G30" s="155" t="e">
        <f t="shared" si="11"/>
        <v>#DIV/0!</v>
      </c>
      <c r="H30" s="155" t="e">
        <f t="shared" si="11"/>
        <v>#DIV/0!</v>
      </c>
      <c r="I30" s="67"/>
      <c r="J30" s="276" t="e">
        <f>SUM(B30:H30)</f>
        <v>#DIV/0!</v>
      </c>
    </row>
    <row r="31" spans="1:10" s="11" customFormat="1" ht="54.75" customHeight="1">
      <c r="A31" s="374" t="s">
        <v>41</v>
      </c>
      <c r="B31" s="145"/>
      <c r="C31" s="145"/>
      <c r="D31" s="145"/>
      <c r="E31" s="145"/>
      <c r="F31" s="145"/>
      <c r="G31" s="145"/>
      <c r="H31" s="145"/>
      <c r="I31" s="129"/>
      <c r="J31" s="176"/>
    </row>
    <row r="32" spans="1:10" ht="54.75" customHeight="1" thickBot="1">
      <c r="A32" s="365"/>
      <c r="B32" s="155" t="e">
        <f aca="true" t="shared" si="12" ref="B32:H32">SUM(B3/60)*B31</f>
        <v>#DIV/0!</v>
      </c>
      <c r="C32" s="155" t="e">
        <f t="shared" si="12"/>
        <v>#DIV/0!</v>
      </c>
      <c r="D32" s="155" t="e">
        <f t="shared" si="12"/>
        <v>#DIV/0!</v>
      </c>
      <c r="E32" s="155" t="e">
        <f t="shared" si="12"/>
        <v>#DIV/0!</v>
      </c>
      <c r="F32" s="155" t="e">
        <f t="shared" si="12"/>
        <v>#DIV/0!</v>
      </c>
      <c r="G32" s="155" t="e">
        <f t="shared" si="12"/>
        <v>#DIV/0!</v>
      </c>
      <c r="H32" s="155" t="e">
        <f t="shared" si="12"/>
        <v>#DIV/0!</v>
      </c>
      <c r="I32" s="21"/>
      <c r="J32" s="276" t="e">
        <f>SUM(B32:H32)</f>
        <v>#DIV/0!</v>
      </c>
    </row>
    <row r="33" spans="1:10" ht="54.75" customHeight="1">
      <c r="A33" s="374" t="s">
        <v>42</v>
      </c>
      <c r="B33" s="145"/>
      <c r="C33" s="145"/>
      <c r="D33" s="145"/>
      <c r="E33" s="145"/>
      <c r="F33" s="145"/>
      <c r="G33" s="145"/>
      <c r="H33" s="145"/>
      <c r="I33" s="129"/>
      <c r="J33" s="189"/>
    </row>
    <row r="34" spans="1:10" ht="54.75" customHeight="1" thickBot="1">
      <c r="A34" s="365"/>
      <c r="B34" s="273" t="e">
        <f aca="true" t="shared" si="13" ref="B34:H34">SUM(B3/60)*B33</f>
        <v>#DIV/0!</v>
      </c>
      <c r="C34" s="273" t="e">
        <f t="shared" si="13"/>
        <v>#DIV/0!</v>
      </c>
      <c r="D34" s="273" t="e">
        <f t="shared" si="13"/>
        <v>#DIV/0!</v>
      </c>
      <c r="E34" s="273" t="e">
        <f t="shared" si="13"/>
        <v>#DIV/0!</v>
      </c>
      <c r="F34" s="273" t="e">
        <f t="shared" si="13"/>
        <v>#DIV/0!</v>
      </c>
      <c r="G34" s="273" t="e">
        <f t="shared" si="13"/>
        <v>#DIV/0!</v>
      </c>
      <c r="H34" s="273" t="e">
        <f t="shared" si="13"/>
        <v>#DIV/0!</v>
      </c>
      <c r="I34" s="158"/>
      <c r="J34" s="276" t="e">
        <f>SUM(B34:H34)</f>
        <v>#DIV/0!</v>
      </c>
    </row>
    <row r="35" spans="1:10" ht="54.75" customHeight="1">
      <c r="A35" s="374" t="s">
        <v>112</v>
      </c>
      <c r="B35" s="145"/>
      <c r="C35" s="145"/>
      <c r="D35" s="145"/>
      <c r="E35" s="145"/>
      <c r="F35" s="145"/>
      <c r="G35" s="145"/>
      <c r="H35" s="145"/>
      <c r="I35" s="148"/>
      <c r="J35" s="192"/>
    </row>
    <row r="36" spans="1:10" ht="54.75" customHeight="1" thickBot="1">
      <c r="A36" s="365"/>
      <c r="B36" s="155" t="e">
        <f aca="true" t="shared" si="14" ref="B36:H36">SUM(B3/60)*B35</f>
        <v>#DIV/0!</v>
      </c>
      <c r="C36" s="155" t="e">
        <f t="shared" si="14"/>
        <v>#DIV/0!</v>
      </c>
      <c r="D36" s="155" t="e">
        <f t="shared" si="14"/>
        <v>#DIV/0!</v>
      </c>
      <c r="E36" s="155" t="e">
        <f t="shared" si="14"/>
        <v>#DIV/0!</v>
      </c>
      <c r="F36" s="155" t="e">
        <f t="shared" si="14"/>
        <v>#DIV/0!</v>
      </c>
      <c r="G36" s="155" t="e">
        <f t="shared" si="14"/>
        <v>#DIV/0!</v>
      </c>
      <c r="H36" s="155" t="e">
        <f t="shared" si="14"/>
        <v>#DIV/0!</v>
      </c>
      <c r="I36" s="67"/>
      <c r="J36" s="276" t="e">
        <f>SUM(B36:H36)</f>
        <v>#DIV/0!</v>
      </c>
    </row>
    <row r="37" spans="1:10" ht="54.75" customHeight="1">
      <c r="A37" s="374" t="s">
        <v>44</v>
      </c>
      <c r="B37" s="145"/>
      <c r="C37" s="145"/>
      <c r="D37" s="145"/>
      <c r="E37" s="145"/>
      <c r="F37" s="145"/>
      <c r="G37" s="145"/>
      <c r="H37" s="145"/>
      <c r="I37" s="148"/>
      <c r="J37" s="187"/>
    </row>
    <row r="38" spans="1:10" ht="54.75" customHeight="1" thickBot="1">
      <c r="A38" s="365"/>
      <c r="B38" s="155" t="e">
        <f aca="true" t="shared" si="15" ref="B38:H38">SUM(B3/60)*B37</f>
        <v>#DIV/0!</v>
      </c>
      <c r="C38" s="155" t="e">
        <f t="shared" si="15"/>
        <v>#DIV/0!</v>
      </c>
      <c r="D38" s="155" t="e">
        <f t="shared" si="15"/>
        <v>#DIV/0!</v>
      </c>
      <c r="E38" s="155" t="e">
        <f t="shared" si="15"/>
        <v>#DIV/0!</v>
      </c>
      <c r="F38" s="155" t="e">
        <f t="shared" si="15"/>
        <v>#DIV/0!</v>
      </c>
      <c r="G38" s="155" t="e">
        <f t="shared" si="15"/>
        <v>#DIV/0!</v>
      </c>
      <c r="H38" s="155" t="e">
        <f t="shared" si="15"/>
        <v>#DIV/0!</v>
      </c>
      <c r="I38" s="67"/>
      <c r="J38" s="276" t="e">
        <f>SUM(B38:H38)</f>
        <v>#DIV/0!</v>
      </c>
    </row>
    <row r="39" spans="1:10" ht="54.75" customHeight="1">
      <c r="A39" s="374" t="s">
        <v>46</v>
      </c>
      <c r="B39" s="145"/>
      <c r="C39" s="145"/>
      <c r="D39" s="145"/>
      <c r="E39" s="145"/>
      <c r="F39" s="145"/>
      <c r="G39" s="145"/>
      <c r="H39" s="145"/>
      <c r="I39" s="148"/>
      <c r="J39" s="187"/>
    </row>
    <row r="40" spans="1:10" ht="54.75" customHeight="1" thickBot="1">
      <c r="A40" s="365"/>
      <c r="B40" s="155" t="e">
        <f aca="true" t="shared" si="16" ref="B40:H40">SUM(B3/60)*B39</f>
        <v>#DIV/0!</v>
      </c>
      <c r="C40" s="155" t="e">
        <f t="shared" si="16"/>
        <v>#DIV/0!</v>
      </c>
      <c r="D40" s="155" t="e">
        <f t="shared" si="16"/>
        <v>#DIV/0!</v>
      </c>
      <c r="E40" s="155" t="e">
        <f t="shared" si="16"/>
        <v>#DIV/0!</v>
      </c>
      <c r="F40" s="155" t="e">
        <f t="shared" si="16"/>
        <v>#DIV/0!</v>
      </c>
      <c r="G40" s="155" t="e">
        <f t="shared" si="16"/>
        <v>#DIV/0!</v>
      </c>
      <c r="H40" s="155" t="e">
        <f t="shared" si="16"/>
        <v>#DIV/0!</v>
      </c>
      <c r="I40" s="67"/>
      <c r="J40" s="276" t="e">
        <f>SUM(B40:H40)</f>
        <v>#DIV/0!</v>
      </c>
    </row>
    <row r="41" spans="1:10" ht="54.75" customHeight="1">
      <c r="A41" s="374" t="s">
        <v>171</v>
      </c>
      <c r="B41" s="168"/>
      <c r="C41" s="145"/>
      <c r="D41" s="145"/>
      <c r="E41" s="145"/>
      <c r="F41" s="145"/>
      <c r="G41" s="145"/>
      <c r="H41" s="145"/>
      <c r="I41" s="149"/>
      <c r="J41" s="192"/>
    </row>
    <row r="42" spans="1:10" ht="54.75" customHeight="1" thickBot="1">
      <c r="A42" s="365"/>
      <c r="B42" s="274" t="e">
        <f aca="true" t="shared" si="17" ref="B42:H42">SUM(B3/60)*B41</f>
        <v>#DIV/0!</v>
      </c>
      <c r="C42" s="155" t="e">
        <f t="shared" si="17"/>
        <v>#DIV/0!</v>
      </c>
      <c r="D42" s="155" t="e">
        <f t="shared" si="17"/>
        <v>#DIV/0!</v>
      </c>
      <c r="E42" s="155" t="e">
        <f t="shared" si="17"/>
        <v>#DIV/0!</v>
      </c>
      <c r="F42" s="155" t="e">
        <f t="shared" si="17"/>
        <v>#DIV/0!</v>
      </c>
      <c r="G42" s="155" t="e">
        <f t="shared" si="17"/>
        <v>#DIV/0!</v>
      </c>
      <c r="H42" s="155" t="e">
        <f t="shared" si="17"/>
        <v>#DIV/0!</v>
      </c>
      <c r="I42" s="67"/>
      <c r="J42" s="276" t="e">
        <f>SUM(B42:H42)</f>
        <v>#DIV/0!</v>
      </c>
    </row>
    <row r="43" spans="1:10" ht="54.75" customHeight="1">
      <c r="A43" s="374" t="s">
        <v>155</v>
      </c>
      <c r="B43" s="145"/>
      <c r="C43" s="145"/>
      <c r="D43" s="145"/>
      <c r="E43" s="145"/>
      <c r="F43" s="145"/>
      <c r="G43" s="145"/>
      <c r="H43" s="145"/>
      <c r="I43" s="129"/>
      <c r="J43" s="187"/>
    </row>
    <row r="44" spans="1:10" ht="54.75" customHeight="1" thickBot="1">
      <c r="A44" s="365"/>
      <c r="B44" s="155" t="e">
        <f aca="true" t="shared" si="18" ref="B44:H44">SUM(B3/60)*B43</f>
        <v>#DIV/0!</v>
      </c>
      <c r="C44" s="155" t="e">
        <f t="shared" si="18"/>
        <v>#DIV/0!</v>
      </c>
      <c r="D44" s="155" t="e">
        <f t="shared" si="18"/>
        <v>#DIV/0!</v>
      </c>
      <c r="E44" s="155" t="e">
        <f t="shared" si="18"/>
        <v>#DIV/0!</v>
      </c>
      <c r="F44" s="155" t="e">
        <f t="shared" si="18"/>
        <v>#DIV/0!</v>
      </c>
      <c r="G44" s="155" t="e">
        <f t="shared" si="18"/>
        <v>#DIV/0!</v>
      </c>
      <c r="H44" s="155" t="e">
        <f t="shared" si="18"/>
        <v>#DIV/0!</v>
      </c>
      <c r="I44" s="21"/>
      <c r="J44" s="276" t="e">
        <f>SUM(B44:H44)</f>
        <v>#DIV/0!</v>
      </c>
    </row>
    <row r="45" spans="1:10" ht="54.75" customHeight="1">
      <c r="A45" s="374" t="s">
        <v>156</v>
      </c>
      <c r="B45" s="145"/>
      <c r="C45" s="145"/>
      <c r="D45" s="145"/>
      <c r="E45" s="145"/>
      <c r="F45" s="145"/>
      <c r="G45" s="145"/>
      <c r="H45" s="145"/>
      <c r="I45" s="129"/>
      <c r="J45" s="187"/>
    </row>
    <row r="46" spans="1:10" ht="54.75" customHeight="1" thickBot="1">
      <c r="A46" s="365"/>
      <c r="B46" s="155" t="e">
        <f aca="true" t="shared" si="19" ref="B46:H46">SUM(B3/60)*B45</f>
        <v>#DIV/0!</v>
      </c>
      <c r="C46" s="155" t="e">
        <f t="shared" si="19"/>
        <v>#DIV/0!</v>
      </c>
      <c r="D46" s="155" t="e">
        <f t="shared" si="19"/>
        <v>#DIV/0!</v>
      </c>
      <c r="E46" s="155" t="e">
        <f t="shared" si="19"/>
        <v>#DIV/0!</v>
      </c>
      <c r="F46" s="155" t="e">
        <f t="shared" si="19"/>
        <v>#DIV/0!</v>
      </c>
      <c r="G46" s="155" t="e">
        <f t="shared" si="19"/>
        <v>#DIV/0!</v>
      </c>
      <c r="H46" s="155" t="e">
        <f t="shared" si="19"/>
        <v>#DIV/0!</v>
      </c>
      <c r="I46" s="21"/>
      <c r="J46" s="276" t="e">
        <f>SUM(B46:H46)</f>
        <v>#DIV/0!</v>
      </c>
    </row>
    <row r="47" spans="1:10" ht="54.75" customHeight="1">
      <c r="A47" s="374" t="s">
        <v>160</v>
      </c>
      <c r="B47" s="145"/>
      <c r="C47" s="145"/>
      <c r="D47" s="145"/>
      <c r="E47" s="145"/>
      <c r="F47" s="145"/>
      <c r="G47" s="145"/>
      <c r="H47" s="145"/>
      <c r="I47" s="148"/>
      <c r="J47" s="187"/>
    </row>
    <row r="48" spans="1:10" ht="54.75" customHeight="1" thickBot="1">
      <c r="A48" s="365"/>
      <c r="B48" s="155" t="e">
        <f aca="true" t="shared" si="20" ref="B48:H48">SUM(B3/60)*B47</f>
        <v>#DIV/0!</v>
      </c>
      <c r="C48" s="155" t="e">
        <f t="shared" si="20"/>
        <v>#DIV/0!</v>
      </c>
      <c r="D48" s="155" t="e">
        <f t="shared" si="20"/>
        <v>#DIV/0!</v>
      </c>
      <c r="E48" s="155" t="e">
        <f t="shared" si="20"/>
        <v>#DIV/0!</v>
      </c>
      <c r="F48" s="155" t="e">
        <f t="shared" si="20"/>
        <v>#DIV/0!</v>
      </c>
      <c r="G48" s="155" t="e">
        <f t="shared" si="20"/>
        <v>#DIV/0!</v>
      </c>
      <c r="H48" s="155" t="e">
        <f t="shared" si="20"/>
        <v>#DIV/0!</v>
      </c>
      <c r="I48" s="67"/>
      <c r="J48" s="276" t="e">
        <f>SUM(B48:H48)</f>
        <v>#DIV/0!</v>
      </c>
    </row>
    <row r="49" spans="1:10" ht="54.75" customHeight="1">
      <c r="A49" s="374" t="s">
        <v>159</v>
      </c>
      <c r="B49" s="145"/>
      <c r="C49" s="145"/>
      <c r="D49" s="145"/>
      <c r="E49" s="145"/>
      <c r="F49" s="145"/>
      <c r="G49" s="145"/>
      <c r="H49" s="145"/>
      <c r="I49" s="148"/>
      <c r="J49" s="187"/>
    </row>
    <row r="50" spans="1:10" ht="54.75" customHeight="1" thickBot="1">
      <c r="A50" s="365"/>
      <c r="B50" s="155" t="e">
        <f aca="true" t="shared" si="21" ref="B50:H50">SUM(B3/60)*B49</f>
        <v>#DIV/0!</v>
      </c>
      <c r="C50" s="155" t="e">
        <f t="shared" si="21"/>
        <v>#DIV/0!</v>
      </c>
      <c r="D50" s="155" t="e">
        <f t="shared" si="21"/>
        <v>#DIV/0!</v>
      </c>
      <c r="E50" s="155" t="e">
        <f t="shared" si="21"/>
        <v>#DIV/0!</v>
      </c>
      <c r="F50" s="155" t="e">
        <f t="shared" si="21"/>
        <v>#DIV/0!</v>
      </c>
      <c r="G50" s="155" t="e">
        <f t="shared" si="21"/>
        <v>#DIV/0!</v>
      </c>
      <c r="H50" s="155" t="e">
        <f t="shared" si="21"/>
        <v>#DIV/0!</v>
      </c>
      <c r="I50" s="67"/>
      <c r="J50" s="276" t="e">
        <f>SUM(B50:H50)</f>
        <v>#DIV/0!</v>
      </c>
    </row>
    <row r="51" spans="1:10" ht="54.75" customHeight="1">
      <c r="A51" s="375" t="s">
        <v>198</v>
      </c>
      <c r="B51" s="147"/>
      <c r="C51" s="147"/>
      <c r="D51" s="147"/>
      <c r="E51" s="147"/>
      <c r="F51" s="147"/>
      <c r="G51" s="147"/>
      <c r="H51" s="147"/>
      <c r="I51" s="2"/>
      <c r="J51" s="80"/>
    </row>
    <row r="52" spans="1:10" ht="54.75" customHeight="1" thickBot="1">
      <c r="A52" s="376"/>
      <c r="B52" s="21" t="e">
        <f>SUM(B3/60)*B51</f>
        <v>#DIV/0!</v>
      </c>
      <c r="C52" s="21" t="e">
        <f aca="true" t="shared" si="22" ref="C52:H52">SUM(C3/60)*C51</f>
        <v>#DIV/0!</v>
      </c>
      <c r="D52" s="21" t="e">
        <f t="shared" si="22"/>
        <v>#DIV/0!</v>
      </c>
      <c r="E52" s="21" t="e">
        <f t="shared" si="22"/>
        <v>#DIV/0!</v>
      </c>
      <c r="F52" s="21" t="e">
        <f t="shared" si="22"/>
        <v>#DIV/0!</v>
      </c>
      <c r="G52" s="21" t="e">
        <f t="shared" si="22"/>
        <v>#DIV/0!</v>
      </c>
      <c r="H52" s="21" t="e">
        <f t="shared" si="22"/>
        <v>#DIV/0!</v>
      </c>
      <c r="I52" s="2"/>
      <c r="J52" s="80" t="e">
        <f>SUM(B52:H52)</f>
        <v>#DIV/0!</v>
      </c>
    </row>
    <row r="53" spans="1:10" ht="54.75" customHeight="1">
      <c r="A53" s="374" t="s">
        <v>158</v>
      </c>
      <c r="B53" s="145"/>
      <c r="C53" s="145"/>
      <c r="D53" s="145"/>
      <c r="E53" s="145"/>
      <c r="F53" s="145"/>
      <c r="G53" s="145"/>
      <c r="H53" s="145"/>
      <c r="I53" s="148"/>
      <c r="J53" s="187"/>
    </row>
    <row r="54" spans="1:10" ht="54.75" customHeight="1" thickBot="1">
      <c r="A54" s="365"/>
      <c r="B54" s="155" t="e">
        <f aca="true" t="shared" si="23" ref="B54:H54">SUM(B3/60)*B53</f>
        <v>#DIV/0!</v>
      </c>
      <c r="C54" s="155" t="e">
        <f t="shared" si="23"/>
        <v>#DIV/0!</v>
      </c>
      <c r="D54" s="155" t="e">
        <f t="shared" si="23"/>
        <v>#DIV/0!</v>
      </c>
      <c r="E54" s="155" t="e">
        <f t="shared" si="23"/>
        <v>#DIV/0!</v>
      </c>
      <c r="F54" s="155" t="e">
        <f t="shared" si="23"/>
        <v>#DIV/0!</v>
      </c>
      <c r="G54" s="155" t="e">
        <f t="shared" si="23"/>
        <v>#DIV/0!</v>
      </c>
      <c r="H54" s="155" t="e">
        <f t="shared" si="23"/>
        <v>#DIV/0!</v>
      </c>
      <c r="I54" s="67"/>
      <c r="J54" s="276" t="e">
        <f>SUM(B54:H54)</f>
        <v>#DIV/0!</v>
      </c>
    </row>
    <row r="55" spans="1:10" ht="54.75" customHeight="1">
      <c r="A55" s="374" t="s">
        <v>157</v>
      </c>
      <c r="B55" s="145"/>
      <c r="C55" s="145"/>
      <c r="D55" s="145"/>
      <c r="E55" s="145"/>
      <c r="F55" s="145"/>
      <c r="G55" s="145"/>
      <c r="H55" s="145"/>
      <c r="I55" s="73"/>
      <c r="J55" s="80"/>
    </row>
    <row r="56" spans="1:10" ht="54.75" customHeight="1" thickBot="1">
      <c r="A56" s="365"/>
      <c r="B56" s="155" t="e">
        <f aca="true" t="shared" si="24" ref="B56:H56">SUM(B3/60*B55)</f>
        <v>#DIV/0!</v>
      </c>
      <c r="C56" s="155" t="e">
        <f t="shared" si="24"/>
        <v>#DIV/0!</v>
      </c>
      <c r="D56" s="155" t="e">
        <f t="shared" si="24"/>
        <v>#DIV/0!</v>
      </c>
      <c r="E56" s="155" t="e">
        <f t="shared" si="24"/>
        <v>#DIV/0!</v>
      </c>
      <c r="F56" s="155" t="e">
        <f t="shared" si="24"/>
        <v>#DIV/0!</v>
      </c>
      <c r="G56" s="155" t="e">
        <f t="shared" si="24"/>
        <v>#DIV/0!</v>
      </c>
      <c r="H56" s="155" t="e">
        <f t="shared" si="24"/>
        <v>#DIV/0!</v>
      </c>
      <c r="I56" s="73"/>
      <c r="J56" s="275" t="e">
        <f>SUM(B56:H56)</f>
        <v>#DIV/0!</v>
      </c>
    </row>
    <row r="57" spans="1:10" ht="54.75" customHeight="1">
      <c r="A57" s="374" t="s">
        <v>45</v>
      </c>
      <c r="B57" s="145"/>
      <c r="C57" s="145"/>
      <c r="D57" s="145"/>
      <c r="E57" s="145"/>
      <c r="F57" s="145"/>
      <c r="G57" s="145"/>
      <c r="H57" s="145"/>
      <c r="I57" s="148"/>
      <c r="J57" s="176"/>
    </row>
    <row r="58" spans="1:10" ht="54.75" customHeight="1" thickBot="1">
      <c r="A58" s="365"/>
      <c r="B58" s="21" t="e">
        <f aca="true" t="shared" si="25" ref="B58:H58">SUM(B3/60)*B57</f>
        <v>#DIV/0!</v>
      </c>
      <c r="C58" s="21" t="e">
        <f t="shared" si="25"/>
        <v>#DIV/0!</v>
      </c>
      <c r="D58" s="21" t="e">
        <f t="shared" si="25"/>
        <v>#DIV/0!</v>
      </c>
      <c r="E58" s="21" t="e">
        <f t="shared" si="25"/>
        <v>#DIV/0!</v>
      </c>
      <c r="F58" s="21" t="e">
        <f t="shared" si="25"/>
        <v>#DIV/0!</v>
      </c>
      <c r="G58" s="21" t="e">
        <f t="shared" si="25"/>
        <v>#DIV/0!</v>
      </c>
      <c r="H58" s="21" t="e">
        <f t="shared" si="25"/>
        <v>#DIV/0!</v>
      </c>
      <c r="I58" s="67"/>
      <c r="J58" s="132" t="e">
        <f>SUM(B58:H58)</f>
        <v>#DIV/0!</v>
      </c>
    </row>
    <row r="59" spans="1:10" ht="54.75" customHeight="1">
      <c r="A59" s="374" t="s">
        <v>113</v>
      </c>
      <c r="B59" s="145"/>
      <c r="C59" s="145"/>
      <c r="D59" s="145"/>
      <c r="E59" s="145"/>
      <c r="F59" s="145"/>
      <c r="G59" s="145"/>
      <c r="H59" s="145"/>
      <c r="I59" s="148"/>
      <c r="J59" s="176"/>
    </row>
    <row r="60" spans="1:10" ht="54.75" customHeight="1" thickBot="1">
      <c r="A60" s="365"/>
      <c r="B60" s="21" t="e">
        <f aca="true" t="shared" si="26" ref="B60:H60">SUM(B3/60)*B59</f>
        <v>#DIV/0!</v>
      </c>
      <c r="C60" s="21" t="e">
        <f t="shared" si="26"/>
        <v>#DIV/0!</v>
      </c>
      <c r="D60" s="21" t="e">
        <f t="shared" si="26"/>
        <v>#DIV/0!</v>
      </c>
      <c r="E60" s="21" t="e">
        <f t="shared" si="26"/>
        <v>#DIV/0!</v>
      </c>
      <c r="F60" s="21" t="e">
        <f t="shared" si="26"/>
        <v>#DIV/0!</v>
      </c>
      <c r="G60" s="21" t="e">
        <f t="shared" si="26"/>
        <v>#DIV/0!</v>
      </c>
      <c r="H60" s="21" t="e">
        <f t="shared" si="26"/>
        <v>#DIV/0!</v>
      </c>
      <c r="I60" s="67"/>
      <c r="J60" s="132" t="e">
        <f>SUM(B60:H60)</f>
        <v>#DIV/0!</v>
      </c>
    </row>
    <row r="61" spans="1:10" ht="54.75" customHeight="1">
      <c r="A61" s="381" t="s">
        <v>47</v>
      </c>
      <c r="B61" s="145"/>
      <c r="C61" s="145"/>
      <c r="D61" s="145"/>
      <c r="E61" s="145"/>
      <c r="F61" s="145"/>
      <c r="G61" s="145"/>
      <c r="H61" s="145"/>
      <c r="I61" s="148"/>
      <c r="J61" s="176"/>
    </row>
    <row r="62" spans="1:10" ht="54.75" customHeight="1" thickBot="1">
      <c r="A62" s="382"/>
      <c r="B62" s="21" t="e">
        <f aca="true" t="shared" si="27" ref="B62:H62">SUM(B3/60)*B61</f>
        <v>#DIV/0!</v>
      </c>
      <c r="C62" s="21" t="e">
        <f t="shared" si="27"/>
        <v>#DIV/0!</v>
      </c>
      <c r="D62" s="21" t="e">
        <f t="shared" si="27"/>
        <v>#DIV/0!</v>
      </c>
      <c r="E62" s="21" t="e">
        <f t="shared" si="27"/>
        <v>#DIV/0!</v>
      </c>
      <c r="F62" s="21" t="e">
        <f t="shared" si="27"/>
        <v>#DIV/0!</v>
      </c>
      <c r="G62" s="21" t="e">
        <f t="shared" si="27"/>
        <v>#DIV/0!</v>
      </c>
      <c r="H62" s="21" t="e">
        <f t="shared" si="27"/>
        <v>#DIV/0!</v>
      </c>
      <c r="I62" s="67"/>
      <c r="J62" s="132" t="e">
        <f>SUM(B62:H62)</f>
        <v>#DIV/0!</v>
      </c>
    </row>
    <row r="63" spans="1:10" ht="54.75" customHeight="1">
      <c r="A63" s="381" t="s">
        <v>48</v>
      </c>
      <c r="B63" s="145"/>
      <c r="C63" s="145"/>
      <c r="D63" s="145"/>
      <c r="E63" s="145"/>
      <c r="F63" s="145"/>
      <c r="G63" s="145"/>
      <c r="H63" s="145"/>
      <c r="I63" s="148"/>
      <c r="J63" s="176"/>
    </row>
    <row r="64" spans="1:10" ht="54.75" customHeight="1" thickBot="1">
      <c r="A64" s="382"/>
      <c r="B64" s="21" t="e">
        <f aca="true" t="shared" si="28" ref="B64:H64">SUM(B3/60)*B63</f>
        <v>#DIV/0!</v>
      </c>
      <c r="C64" s="21" t="e">
        <f t="shared" si="28"/>
        <v>#DIV/0!</v>
      </c>
      <c r="D64" s="21" t="e">
        <f t="shared" si="28"/>
        <v>#DIV/0!</v>
      </c>
      <c r="E64" s="21" t="e">
        <f t="shared" si="28"/>
        <v>#DIV/0!</v>
      </c>
      <c r="F64" s="21" t="e">
        <f t="shared" si="28"/>
        <v>#DIV/0!</v>
      </c>
      <c r="G64" s="21" t="e">
        <f t="shared" si="28"/>
        <v>#DIV/0!</v>
      </c>
      <c r="H64" s="21" t="e">
        <f t="shared" si="28"/>
        <v>#DIV/0!</v>
      </c>
      <c r="I64" s="67"/>
      <c r="J64" s="132" t="e">
        <f>SUM(B64:H64)</f>
        <v>#DIV/0!</v>
      </c>
    </row>
    <row r="65" spans="1:10" ht="54.75" customHeight="1">
      <c r="A65" s="381" t="s">
        <v>51</v>
      </c>
      <c r="B65" s="145"/>
      <c r="C65" s="145"/>
      <c r="D65" s="145"/>
      <c r="E65" s="145"/>
      <c r="F65" s="145"/>
      <c r="G65" s="145"/>
      <c r="H65" s="145"/>
      <c r="I65" s="148"/>
      <c r="J65" s="176"/>
    </row>
    <row r="66" spans="1:10" ht="54.75" customHeight="1" thickBot="1">
      <c r="A66" s="382"/>
      <c r="B66" s="21" t="e">
        <f aca="true" t="shared" si="29" ref="B66:H66">SUM(B3/60)*B65</f>
        <v>#DIV/0!</v>
      </c>
      <c r="C66" s="21" t="e">
        <f t="shared" si="29"/>
        <v>#DIV/0!</v>
      </c>
      <c r="D66" s="21" t="e">
        <f t="shared" si="29"/>
        <v>#DIV/0!</v>
      </c>
      <c r="E66" s="21" t="e">
        <f t="shared" si="29"/>
        <v>#DIV/0!</v>
      </c>
      <c r="F66" s="21" t="e">
        <f t="shared" si="29"/>
        <v>#DIV/0!</v>
      </c>
      <c r="G66" s="21" t="e">
        <f t="shared" si="29"/>
        <v>#DIV/0!</v>
      </c>
      <c r="H66" s="21" t="e">
        <f t="shared" si="29"/>
        <v>#DIV/0!</v>
      </c>
      <c r="I66" s="157"/>
      <c r="J66" s="132" t="e">
        <f>SUM(B66:I66)</f>
        <v>#DIV/0!</v>
      </c>
    </row>
    <row r="67" spans="1:10" ht="54.75" customHeight="1">
      <c r="A67" s="374" t="s">
        <v>52</v>
      </c>
      <c r="B67" s="145"/>
      <c r="C67" s="145"/>
      <c r="D67" s="145"/>
      <c r="E67" s="145"/>
      <c r="F67" s="145"/>
      <c r="G67" s="145"/>
      <c r="H67" s="145"/>
      <c r="I67" s="148"/>
      <c r="J67" s="176"/>
    </row>
    <row r="68" spans="1:10" ht="54.75" customHeight="1" thickBot="1">
      <c r="A68" s="365"/>
      <c r="B68" s="21" t="e">
        <f aca="true" t="shared" si="30" ref="B68:H68">SUM(B3/60)*B67</f>
        <v>#DIV/0!</v>
      </c>
      <c r="C68" s="21" t="e">
        <f t="shared" si="30"/>
        <v>#DIV/0!</v>
      </c>
      <c r="D68" s="21" t="e">
        <f t="shared" si="30"/>
        <v>#DIV/0!</v>
      </c>
      <c r="E68" s="21" t="e">
        <f t="shared" si="30"/>
        <v>#DIV/0!</v>
      </c>
      <c r="F68" s="21" t="e">
        <f t="shared" si="30"/>
        <v>#DIV/0!</v>
      </c>
      <c r="G68" s="21" t="e">
        <f t="shared" si="30"/>
        <v>#DIV/0!</v>
      </c>
      <c r="H68" s="21" t="e">
        <f t="shared" si="30"/>
        <v>#DIV/0!</v>
      </c>
      <c r="I68" s="67"/>
      <c r="J68" s="132" t="e">
        <f>SUM(B68:H68)</f>
        <v>#DIV/0!</v>
      </c>
    </row>
    <row r="69" spans="1:10" ht="54.75" customHeight="1">
      <c r="A69" s="381" t="s">
        <v>53</v>
      </c>
      <c r="B69" s="145"/>
      <c r="C69" s="145"/>
      <c r="D69" s="145"/>
      <c r="E69" s="145"/>
      <c r="F69" s="145"/>
      <c r="G69" s="145"/>
      <c r="H69" s="145"/>
      <c r="I69" s="148"/>
      <c r="J69" s="176"/>
    </row>
    <row r="70" spans="1:10" ht="54.75" customHeight="1" thickBot="1">
      <c r="A70" s="382"/>
      <c r="B70" s="21" t="e">
        <f aca="true" t="shared" si="31" ref="B70:H70">SUM(B3/60)*B69</f>
        <v>#DIV/0!</v>
      </c>
      <c r="C70" s="21" t="e">
        <f t="shared" si="31"/>
        <v>#DIV/0!</v>
      </c>
      <c r="D70" s="21" t="e">
        <f t="shared" si="31"/>
        <v>#DIV/0!</v>
      </c>
      <c r="E70" s="21" t="e">
        <f t="shared" si="31"/>
        <v>#DIV/0!</v>
      </c>
      <c r="F70" s="21" t="e">
        <f t="shared" si="31"/>
        <v>#DIV/0!</v>
      </c>
      <c r="G70" s="21" t="e">
        <f t="shared" si="31"/>
        <v>#DIV/0!</v>
      </c>
      <c r="H70" s="21" t="e">
        <f t="shared" si="31"/>
        <v>#DIV/0!</v>
      </c>
      <c r="I70" s="67"/>
      <c r="J70" s="132" t="e">
        <f>SUM(B70:H70)</f>
        <v>#DIV/0!</v>
      </c>
    </row>
    <row r="71" spans="1:10" ht="54.75" customHeight="1">
      <c r="A71" s="381" t="s">
        <v>54</v>
      </c>
      <c r="B71" s="168"/>
      <c r="C71" s="145"/>
      <c r="D71" s="145"/>
      <c r="E71" s="145"/>
      <c r="F71" s="145"/>
      <c r="G71" s="145"/>
      <c r="H71" s="145"/>
      <c r="I71" s="148"/>
      <c r="J71" s="176"/>
    </row>
    <row r="72" spans="1:10" ht="54.75" customHeight="1" thickBot="1">
      <c r="A72" s="382"/>
      <c r="B72" s="287" t="e">
        <f aca="true" t="shared" si="32" ref="B72:H72">SUM(B3/60)*B71</f>
        <v>#DIV/0!</v>
      </c>
      <c r="C72" s="2" t="e">
        <f t="shared" si="32"/>
        <v>#DIV/0!</v>
      </c>
      <c r="D72" s="2" t="e">
        <f t="shared" si="32"/>
        <v>#DIV/0!</v>
      </c>
      <c r="E72" s="2" t="e">
        <f t="shared" si="32"/>
        <v>#DIV/0!</v>
      </c>
      <c r="F72" s="2" t="e">
        <f t="shared" si="32"/>
        <v>#DIV/0!</v>
      </c>
      <c r="G72" s="2" t="e">
        <f t="shared" si="32"/>
        <v>#DIV/0!</v>
      </c>
      <c r="H72" s="2" t="e">
        <f t="shared" si="32"/>
        <v>#DIV/0!</v>
      </c>
      <c r="I72" s="73"/>
      <c r="J72" s="132" t="e">
        <f>SUM(B72:H72)</f>
        <v>#DIV/0!</v>
      </c>
    </row>
    <row r="73" spans="1:10" ht="54.75" customHeight="1">
      <c r="A73" s="379" t="s">
        <v>179</v>
      </c>
      <c r="B73" s="288"/>
      <c r="C73" s="289"/>
      <c r="D73" s="289"/>
      <c r="E73" s="289"/>
      <c r="F73" s="290"/>
      <c r="G73" s="290"/>
      <c r="H73" s="289"/>
      <c r="I73" s="291"/>
      <c r="J73" s="152"/>
    </row>
    <row r="74" spans="1:12" ht="54.75" customHeight="1" thickBot="1">
      <c r="A74" s="380"/>
      <c r="B74" s="292"/>
      <c r="C74" s="293"/>
      <c r="D74" s="293"/>
      <c r="E74" s="293"/>
      <c r="F74" s="293"/>
      <c r="G74" s="293"/>
      <c r="H74" s="293"/>
      <c r="I74" s="298"/>
      <c r="J74" s="73">
        <f>I74</f>
        <v>0</v>
      </c>
      <c r="L74" s="125"/>
    </row>
    <row r="75" spans="9:10" ht="54.75" customHeight="1" thickBot="1">
      <c r="I75" s="294" t="s">
        <v>89</v>
      </c>
      <c r="J75" s="171" t="e">
        <f>SUM(J7:J74)</f>
        <v>#DIV/0!</v>
      </c>
    </row>
  </sheetData>
  <sheetProtection sheet="1" objects="1" scenarios="1"/>
  <mergeCells count="37">
    <mergeCell ref="A39:A40"/>
    <mergeCell ref="A41:A42"/>
    <mergeCell ref="A23:A24"/>
    <mergeCell ref="A43:A44"/>
    <mergeCell ref="A7:A8"/>
    <mergeCell ref="A9:A10"/>
    <mergeCell ref="A11:A12"/>
    <mergeCell ref="A25:A26"/>
    <mergeCell ref="A13:A14"/>
    <mergeCell ref="A15:A16"/>
    <mergeCell ref="A17:A18"/>
    <mergeCell ref="A73:A74"/>
    <mergeCell ref="A57:A58"/>
    <mergeCell ref="A59:A60"/>
    <mergeCell ref="A53:A54"/>
    <mergeCell ref="A61:A62"/>
    <mergeCell ref="A63:A64"/>
    <mergeCell ref="A69:A70"/>
    <mergeCell ref="A71:A72"/>
    <mergeCell ref="A65:A66"/>
    <mergeCell ref="A67:A68"/>
    <mergeCell ref="A19:A20"/>
    <mergeCell ref="A51:A52"/>
    <mergeCell ref="A55:A56"/>
    <mergeCell ref="A1:J1"/>
    <mergeCell ref="B4:H4"/>
    <mergeCell ref="A35:A36"/>
    <mergeCell ref="A27:A28"/>
    <mergeCell ref="A29:A30"/>
    <mergeCell ref="A31:A32"/>
    <mergeCell ref="A33:A34"/>
    <mergeCell ref="A21:A22"/>
    <mergeCell ref="A5:A6"/>
    <mergeCell ref="A45:A46"/>
    <mergeCell ref="A47:A48"/>
    <mergeCell ref="A49:A50"/>
    <mergeCell ref="A37:A38"/>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M77"/>
  <sheetViews>
    <sheetView zoomScale="60" zoomScaleNormal="60" zoomScalePageLayoutView="0" workbookViewId="0" topLeftCell="A1">
      <selection activeCell="E3" sqref="E3 E9"/>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77" t="s">
        <v>29</v>
      </c>
      <c r="B1" s="377"/>
      <c r="C1" s="377"/>
      <c r="D1" s="377"/>
      <c r="E1" s="377"/>
      <c r="F1" s="377"/>
      <c r="G1" s="377"/>
      <c r="H1" s="377"/>
      <c r="I1" s="377"/>
      <c r="J1" s="377"/>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178</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1:10" s="12" customFormat="1" ht="54.75" customHeight="1" thickBot="1">
      <c r="A4" s="388" t="s">
        <v>119</v>
      </c>
      <c r="B4" s="378"/>
      <c r="C4" s="378"/>
      <c r="D4" s="378"/>
      <c r="E4" s="378"/>
      <c r="F4" s="378"/>
      <c r="G4" s="378"/>
      <c r="H4" s="378"/>
      <c r="I4" s="378"/>
      <c r="J4" s="389"/>
    </row>
    <row r="5" spans="1:10" s="12" customFormat="1" ht="54.75" customHeight="1">
      <c r="A5" s="390" t="s">
        <v>114</v>
      </c>
      <c r="B5" s="385"/>
      <c r="C5" s="385"/>
      <c r="D5" s="385"/>
      <c r="E5" s="385"/>
      <c r="F5" s="385"/>
      <c r="G5" s="385"/>
      <c r="H5" s="385"/>
      <c r="I5" s="160"/>
      <c r="J5" s="161"/>
    </row>
    <row r="6" spans="1:10" ht="54.75" customHeight="1" thickBot="1">
      <c r="A6" s="391"/>
      <c r="B6" s="193"/>
      <c r="C6" s="193"/>
      <c r="D6" s="193"/>
      <c r="E6" s="193"/>
      <c r="F6" s="193"/>
      <c r="G6" s="193"/>
      <c r="H6" s="193"/>
      <c r="I6" s="193"/>
      <c r="J6" s="194"/>
    </row>
    <row r="7" spans="1:10" ht="54.75" customHeight="1">
      <c r="A7" s="386" t="s">
        <v>65</v>
      </c>
      <c r="B7" s="145"/>
      <c r="C7" s="145"/>
      <c r="D7" s="145"/>
      <c r="E7" s="145"/>
      <c r="F7" s="145"/>
      <c r="G7" s="145"/>
      <c r="H7" s="145" t="s">
        <v>117</v>
      </c>
      <c r="I7" s="148"/>
      <c r="J7" s="189"/>
    </row>
    <row r="8" spans="1:10" ht="54.75" customHeight="1" thickBot="1">
      <c r="A8" s="387"/>
      <c r="B8" s="158" t="e">
        <f aca="true" t="shared" si="0" ref="B8:H8">SUM(B3/60)*B7</f>
        <v>#DIV/0!</v>
      </c>
      <c r="C8" s="158" t="e">
        <f t="shared" si="0"/>
        <v>#DIV/0!</v>
      </c>
      <c r="D8" s="158" t="e">
        <f t="shared" si="0"/>
        <v>#DIV/0!</v>
      </c>
      <c r="E8" s="158" t="e">
        <f t="shared" si="0"/>
        <v>#DIV/0!</v>
      </c>
      <c r="F8" s="158" t="e">
        <f t="shared" si="0"/>
        <v>#DIV/0!</v>
      </c>
      <c r="G8" s="158" t="e">
        <f t="shared" si="0"/>
        <v>#DIV/0!</v>
      </c>
      <c r="H8" s="158" t="e">
        <f t="shared" si="0"/>
        <v>#DIV/0!</v>
      </c>
      <c r="I8" s="159"/>
      <c r="J8" s="132" t="e">
        <f>SUM(B8:H8)</f>
        <v>#DIV/0!</v>
      </c>
    </row>
    <row r="9" spans="1:10" ht="54.75" customHeight="1">
      <c r="A9" s="386" t="s">
        <v>66</v>
      </c>
      <c r="B9" s="145"/>
      <c r="C9" s="145"/>
      <c r="D9" s="145"/>
      <c r="E9" s="145"/>
      <c r="F9" s="145"/>
      <c r="G9" s="145"/>
      <c r="H9" s="145"/>
      <c r="I9" s="129"/>
      <c r="J9" s="192"/>
    </row>
    <row r="10" spans="1:10" ht="54.75" customHeight="1" thickBot="1">
      <c r="A10" s="387"/>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1"/>
      <c r="J10" s="132" t="e">
        <f>SUM(B10:H10)</f>
        <v>#DIV/0!</v>
      </c>
    </row>
    <row r="11" spans="1:10" ht="54.75" customHeight="1">
      <c r="A11" s="386" t="s">
        <v>67</v>
      </c>
      <c r="B11" s="145"/>
      <c r="C11" s="145"/>
      <c r="D11" s="145"/>
      <c r="E11" s="145"/>
      <c r="F11" s="145"/>
      <c r="G11" s="145"/>
      <c r="H11" s="145"/>
      <c r="I11" s="148"/>
      <c r="J11" s="192"/>
    </row>
    <row r="12" spans="1:10" ht="54.75" customHeight="1" thickBot="1">
      <c r="A12" s="387"/>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67"/>
      <c r="J12" s="132" t="e">
        <f>SUM(B12:H12)</f>
        <v>#DIV/0!</v>
      </c>
    </row>
    <row r="13" spans="1:10" ht="54.75" customHeight="1">
      <c r="A13" s="386" t="s">
        <v>68</v>
      </c>
      <c r="B13" s="145"/>
      <c r="C13" s="145"/>
      <c r="D13" s="145"/>
      <c r="E13" s="145"/>
      <c r="F13" s="145"/>
      <c r="G13" s="145"/>
      <c r="H13" s="145"/>
      <c r="I13" s="148"/>
      <c r="J13" s="187"/>
    </row>
    <row r="14" spans="1:13" ht="54.75" customHeight="1" thickBot="1">
      <c r="A14" s="387"/>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67"/>
      <c r="J14" s="132" t="e">
        <f>SUM(B14:H14)</f>
        <v>#DIV/0!</v>
      </c>
      <c r="M14" s="190"/>
    </row>
    <row r="15" spans="1:10" ht="54.75" customHeight="1">
      <c r="A15" s="386" t="s">
        <v>69</v>
      </c>
      <c r="B15" s="145"/>
      <c r="C15" s="145"/>
      <c r="D15" s="145"/>
      <c r="E15" s="145"/>
      <c r="F15" s="145"/>
      <c r="G15" s="145"/>
      <c r="H15" s="145"/>
      <c r="I15" s="129"/>
      <c r="J15" s="187"/>
    </row>
    <row r="16" spans="1:10" ht="54.75" customHeight="1" thickBot="1">
      <c r="A16" s="387"/>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21"/>
      <c r="J16" s="132" t="e">
        <f>SUM(B16:H16)</f>
        <v>#DIV/0!</v>
      </c>
    </row>
    <row r="17" spans="1:10" ht="54.75" customHeight="1">
      <c r="A17" s="386" t="s">
        <v>70</v>
      </c>
      <c r="B17" s="145"/>
      <c r="C17" s="145"/>
      <c r="D17" s="145"/>
      <c r="E17" s="145"/>
      <c r="F17" s="145"/>
      <c r="G17" s="145"/>
      <c r="H17" s="145"/>
      <c r="I17" s="148"/>
      <c r="J17" s="187"/>
    </row>
    <row r="18" spans="1:10" ht="54.75" customHeight="1" thickBot="1">
      <c r="A18" s="387"/>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67"/>
      <c r="J18" s="132" t="e">
        <f>SUM(B18:H18)</f>
        <v>#DIV/0!</v>
      </c>
    </row>
    <row r="19" spans="1:10" ht="54.75" customHeight="1">
      <c r="A19" s="386" t="s">
        <v>110</v>
      </c>
      <c r="B19" s="145"/>
      <c r="C19" s="145"/>
      <c r="D19" s="145"/>
      <c r="E19" s="145"/>
      <c r="F19" s="145"/>
      <c r="G19" s="145"/>
      <c r="H19" s="145"/>
      <c r="I19" s="148"/>
      <c r="J19" s="187"/>
    </row>
    <row r="20" spans="1:10" ht="54.75" customHeight="1" thickBot="1">
      <c r="A20" s="387"/>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67"/>
      <c r="J20" s="132" t="e">
        <f>SUM(B20:H20)</f>
        <v>#DIV/0!</v>
      </c>
    </row>
    <row r="21" spans="1:10" ht="54.75" customHeight="1">
      <c r="A21" s="386" t="s">
        <v>111</v>
      </c>
      <c r="B21" s="145"/>
      <c r="C21" s="145"/>
      <c r="D21" s="145"/>
      <c r="E21" s="145"/>
      <c r="F21" s="145"/>
      <c r="G21" s="145"/>
      <c r="H21" s="145"/>
      <c r="I21" s="148"/>
      <c r="J21" s="187"/>
    </row>
    <row r="22" spans="1:10" ht="54.75" customHeight="1" thickBot="1">
      <c r="A22" s="387"/>
      <c r="B22" s="21" t="e">
        <f aca="true" t="shared" si="7" ref="B22:H22">SUM(B3/60)*B21</f>
        <v>#DIV/0!</v>
      </c>
      <c r="C22" s="21" t="e">
        <f t="shared" si="7"/>
        <v>#DIV/0!</v>
      </c>
      <c r="D22" s="21" t="e">
        <f t="shared" si="7"/>
        <v>#DIV/0!</v>
      </c>
      <c r="E22" s="21" t="e">
        <f t="shared" si="7"/>
        <v>#DIV/0!</v>
      </c>
      <c r="F22" s="21" t="e">
        <f t="shared" si="7"/>
        <v>#DIV/0!</v>
      </c>
      <c r="G22" s="21" t="e">
        <f t="shared" si="7"/>
        <v>#DIV/0!</v>
      </c>
      <c r="H22" s="21" t="e">
        <f t="shared" si="7"/>
        <v>#DIV/0!</v>
      </c>
      <c r="I22" s="67"/>
      <c r="J22" s="132" t="e">
        <f>SUM(B22:H22)</f>
        <v>#DIV/0!</v>
      </c>
    </row>
    <row r="23" spans="1:10" ht="54.75" customHeight="1">
      <c r="A23" s="386" t="s">
        <v>72</v>
      </c>
      <c r="B23" s="145"/>
      <c r="C23" s="145"/>
      <c r="D23" s="145"/>
      <c r="E23" s="145"/>
      <c r="F23" s="145"/>
      <c r="G23" s="145"/>
      <c r="H23" s="145"/>
      <c r="I23" s="148"/>
      <c r="J23" s="187"/>
    </row>
    <row r="24" spans="1:10" ht="54.75" customHeight="1" thickBot="1">
      <c r="A24" s="387"/>
      <c r="B24" s="21" t="e">
        <f aca="true" t="shared" si="8" ref="B24:H24">SUM(B3/60)*B23</f>
        <v>#DIV/0!</v>
      </c>
      <c r="C24" s="21" t="e">
        <f t="shared" si="8"/>
        <v>#DIV/0!</v>
      </c>
      <c r="D24" s="21" t="e">
        <f t="shared" si="8"/>
        <v>#DIV/0!</v>
      </c>
      <c r="E24" s="21" t="e">
        <f t="shared" si="8"/>
        <v>#DIV/0!</v>
      </c>
      <c r="F24" s="21" t="e">
        <f t="shared" si="8"/>
        <v>#DIV/0!</v>
      </c>
      <c r="G24" s="21" t="e">
        <f t="shared" si="8"/>
        <v>#DIV/0!</v>
      </c>
      <c r="H24" s="21" t="e">
        <f t="shared" si="8"/>
        <v>#DIV/0!</v>
      </c>
      <c r="I24" s="67"/>
      <c r="J24" s="132" t="e">
        <f>SUM(B24:H24)</f>
        <v>#DIV/0!</v>
      </c>
    </row>
    <row r="25" spans="1:10" ht="54.75" customHeight="1">
      <c r="A25" s="386" t="s">
        <v>73</v>
      </c>
      <c r="B25" s="145"/>
      <c r="C25" s="145"/>
      <c r="D25" s="145"/>
      <c r="E25" s="145"/>
      <c r="F25" s="145"/>
      <c r="G25" s="145"/>
      <c r="H25" s="145"/>
      <c r="I25" s="129"/>
      <c r="J25" s="187"/>
    </row>
    <row r="26" spans="1:10" ht="54.75" customHeight="1" thickBot="1">
      <c r="A26" s="387"/>
      <c r="B26" s="21" t="e">
        <f aca="true" t="shared" si="9" ref="B26:H26">SUM(B3/60)*B25</f>
        <v>#DIV/0!</v>
      </c>
      <c r="C26" s="21" t="e">
        <f t="shared" si="9"/>
        <v>#DIV/0!</v>
      </c>
      <c r="D26" s="21" t="e">
        <f t="shared" si="9"/>
        <v>#DIV/0!</v>
      </c>
      <c r="E26" s="21" t="e">
        <f t="shared" si="9"/>
        <v>#DIV/0!</v>
      </c>
      <c r="F26" s="21" t="e">
        <f t="shared" si="9"/>
        <v>#DIV/0!</v>
      </c>
      <c r="G26" s="21" t="e">
        <f t="shared" si="9"/>
        <v>#DIV/0!</v>
      </c>
      <c r="H26" s="21" t="e">
        <f t="shared" si="9"/>
        <v>#DIV/0!</v>
      </c>
      <c r="I26" s="2"/>
      <c r="J26" s="80" t="e">
        <f>SUM(B26:H26)</f>
        <v>#DIV/0!</v>
      </c>
    </row>
    <row r="27" spans="1:10" ht="54.75" customHeight="1">
      <c r="A27" s="386" t="s">
        <v>34</v>
      </c>
      <c r="B27" s="145"/>
      <c r="C27" s="145"/>
      <c r="D27" s="145"/>
      <c r="E27" s="145"/>
      <c r="F27" s="145"/>
      <c r="G27" s="145"/>
      <c r="H27" s="145"/>
      <c r="I27" s="162"/>
      <c r="J27" s="80"/>
    </row>
    <row r="28" spans="1:10" ht="54.75" customHeight="1" thickBot="1">
      <c r="A28" s="387"/>
      <c r="B28" s="21" t="e">
        <f aca="true" t="shared" si="10" ref="B28:H28">SUM(B3/60)*B27</f>
        <v>#DIV/0!</v>
      </c>
      <c r="C28" s="21" t="e">
        <f t="shared" si="10"/>
        <v>#DIV/0!</v>
      </c>
      <c r="D28" s="21" t="e">
        <f t="shared" si="10"/>
        <v>#DIV/0!</v>
      </c>
      <c r="E28" s="21" t="e">
        <f t="shared" si="10"/>
        <v>#DIV/0!</v>
      </c>
      <c r="F28" s="21" t="e">
        <f t="shared" si="10"/>
        <v>#DIV/0!</v>
      </c>
      <c r="G28" s="21" t="e">
        <f t="shared" si="10"/>
        <v>#DIV/0!</v>
      </c>
      <c r="H28" s="21" t="e">
        <f t="shared" si="10"/>
        <v>#DIV/0!</v>
      </c>
      <c r="I28" s="67"/>
      <c r="J28" s="132" t="e">
        <f>SUM(B28:H28)</f>
        <v>#DIV/0!</v>
      </c>
    </row>
    <row r="29" spans="1:10" ht="54.75" customHeight="1">
      <c r="A29" s="386" t="s">
        <v>74</v>
      </c>
      <c r="B29" s="145"/>
      <c r="C29" s="145"/>
      <c r="D29" s="145"/>
      <c r="E29" s="145"/>
      <c r="F29" s="145"/>
      <c r="G29" s="145"/>
      <c r="H29" s="145"/>
      <c r="I29" s="148"/>
      <c r="J29" s="176"/>
    </row>
    <row r="30" spans="1:10" ht="54.75" customHeight="1" thickBot="1">
      <c r="A30" s="387"/>
      <c r="B30" s="21" t="e">
        <f aca="true" t="shared" si="11" ref="B30:H30">SUM(B3/60*B29)</f>
        <v>#DIV/0!</v>
      </c>
      <c r="C30" s="21" t="e">
        <f t="shared" si="11"/>
        <v>#DIV/0!</v>
      </c>
      <c r="D30" s="21" t="e">
        <f t="shared" si="11"/>
        <v>#DIV/0!</v>
      </c>
      <c r="E30" s="21" t="e">
        <f t="shared" si="11"/>
        <v>#DIV/0!</v>
      </c>
      <c r="F30" s="21" t="e">
        <f t="shared" si="11"/>
        <v>#DIV/0!</v>
      </c>
      <c r="G30" s="21" t="e">
        <f t="shared" si="11"/>
        <v>#DIV/0!</v>
      </c>
      <c r="H30" s="21" t="e">
        <f t="shared" si="11"/>
        <v>#DIV/0!</v>
      </c>
      <c r="I30" s="67"/>
      <c r="J30" s="132" t="e">
        <f>SUM(B30:H30)</f>
        <v>#DIV/0!</v>
      </c>
    </row>
    <row r="31" spans="1:10" ht="54.75" customHeight="1">
      <c r="A31" s="386" t="s">
        <v>75</v>
      </c>
      <c r="B31" s="145"/>
      <c r="C31" s="145"/>
      <c r="D31" s="145"/>
      <c r="E31" s="145"/>
      <c r="F31" s="145"/>
      <c r="G31" s="145"/>
      <c r="H31" s="145"/>
      <c r="I31" s="148"/>
      <c r="J31" s="176"/>
    </row>
    <row r="32" spans="1:10" ht="54.75" customHeight="1" thickBot="1">
      <c r="A32" s="387"/>
      <c r="B32" s="21" t="e">
        <f aca="true" t="shared" si="12" ref="B32:H32">SUM(B3/60)*B31</f>
        <v>#DIV/0!</v>
      </c>
      <c r="C32" s="155" t="e">
        <f t="shared" si="12"/>
        <v>#DIV/0!</v>
      </c>
      <c r="D32" s="155" t="e">
        <f t="shared" si="12"/>
        <v>#DIV/0!</v>
      </c>
      <c r="E32" s="155" t="e">
        <f t="shared" si="12"/>
        <v>#DIV/0!</v>
      </c>
      <c r="F32" s="155" t="e">
        <f t="shared" si="12"/>
        <v>#DIV/0!</v>
      </c>
      <c r="G32" s="155" t="e">
        <f t="shared" si="12"/>
        <v>#DIV/0!</v>
      </c>
      <c r="H32" s="155" t="e">
        <f t="shared" si="12"/>
        <v>#DIV/0!</v>
      </c>
      <c r="I32" s="156"/>
      <c r="J32" s="132" t="e">
        <f>SUM(B32:H32)</f>
        <v>#DIV/0!</v>
      </c>
    </row>
    <row r="33" spans="1:10" ht="54.75" customHeight="1">
      <c r="A33" s="386" t="s">
        <v>37</v>
      </c>
      <c r="B33" s="145"/>
      <c r="C33" s="145"/>
      <c r="D33" s="145"/>
      <c r="E33" s="145"/>
      <c r="F33" s="145"/>
      <c r="G33" s="145"/>
      <c r="H33" s="145"/>
      <c r="I33" s="129"/>
      <c r="J33" s="176"/>
    </row>
    <row r="34" spans="1:10" ht="54.75" customHeight="1" thickBot="1">
      <c r="A34" s="387"/>
      <c r="B34" s="21" t="e">
        <f aca="true" t="shared" si="13" ref="B34:H34">SUM(B3/60)*B33</f>
        <v>#DIV/0!</v>
      </c>
      <c r="C34" s="21" t="e">
        <f t="shared" si="13"/>
        <v>#DIV/0!</v>
      </c>
      <c r="D34" s="21" t="e">
        <f t="shared" si="13"/>
        <v>#DIV/0!</v>
      </c>
      <c r="E34" s="21" t="e">
        <f t="shared" si="13"/>
        <v>#DIV/0!</v>
      </c>
      <c r="F34" s="21" t="e">
        <f t="shared" si="13"/>
        <v>#DIV/0!</v>
      </c>
      <c r="G34" s="21" t="e">
        <f t="shared" si="13"/>
        <v>#DIV/0!</v>
      </c>
      <c r="H34" s="21" t="e">
        <f t="shared" si="13"/>
        <v>#DIV/0!</v>
      </c>
      <c r="I34" s="21"/>
      <c r="J34" s="132" t="e">
        <f>SUM(B34:H34)</f>
        <v>#DIV/0!</v>
      </c>
    </row>
    <row r="35" spans="1:10" ht="54.75" customHeight="1">
      <c r="A35" s="386" t="s">
        <v>39</v>
      </c>
      <c r="B35" s="145"/>
      <c r="C35" s="145"/>
      <c r="D35" s="145"/>
      <c r="E35" s="145"/>
      <c r="F35" s="145"/>
      <c r="G35" s="145"/>
      <c r="H35" s="145"/>
      <c r="I35" s="148"/>
      <c r="J35" s="176"/>
    </row>
    <row r="36" spans="1:10" ht="54.75" customHeight="1" thickBot="1">
      <c r="A36" s="387"/>
      <c r="B36" s="21" t="e">
        <f aca="true" t="shared" si="14" ref="B36:H36">SUM(B3/60)*B35</f>
        <v>#DIV/0!</v>
      </c>
      <c r="C36" s="21" t="e">
        <f t="shared" si="14"/>
        <v>#DIV/0!</v>
      </c>
      <c r="D36" s="21" t="e">
        <f t="shared" si="14"/>
        <v>#DIV/0!</v>
      </c>
      <c r="E36" s="21" t="e">
        <f t="shared" si="14"/>
        <v>#DIV/0!</v>
      </c>
      <c r="F36" s="21" t="e">
        <f t="shared" si="14"/>
        <v>#DIV/0!</v>
      </c>
      <c r="G36" s="21" t="e">
        <f t="shared" si="14"/>
        <v>#DIV/0!</v>
      </c>
      <c r="H36" s="21" t="e">
        <f t="shared" si="14"/>
        <v>#DIV/0!</v>
      </c>
      <c r="I36" s="157"/>
      <c r="J36" s="132" t="e">
        <f>SUM(B36:I36)</f>
        <v>#DIV/0!</v>
      </c>
    </row>
    <row r="37" spans="1:10" ht="54.75" customHeight="1">
      <c r="A37" s="386" t="s">
        <v>76</v>
      </c>
      <c r="B37" s="145"/>
      <c r="C37" s="145"/>
      <c r="D37" s="145"/>
      <c r="E37" s="145"/>
      <c r="F37" s="145"/>
      <c r="G37" s="145"/>
      <c r="H37" s="145"/>
      <c r="I37" s="148"/>
      <c r="J37" s="176"/>
    </row>
    <row r="38" spans="1:10" ht="54.75" customHeight="1" thickBot="1">
      <c r="A38" s="387"/>
      <c r="B38" s="21" t="e">
        <f aca="true" t="shared" si="15" ref="B38:H38">SUM(B3/60)*B37</f>
        <v>#DIV/0!</v>
      </c>
      <c r="C38" s="21" t="e">
        <f t="shared" si="15"/>
        <v>#DIV/0!</v>
      </c>
      <c r="D38" s="21" t="e">
        <f t="shared" si="15"/>
        <v>#DIV/0!</v>
      </c>
      <c r="E38" s="21" t="e">
        <f t="shared" si="15"/>
        <v>#DIV/0!</v>
      </c>
      <c r="F38" s="21" t="e">
        <f t="shared" si="15"/>
        <v>#DIV/0!</v>
      </c>
      <c r="G38" s="21" t="e">
        <f t="shared" si="15"/>
        <v>#DIV/0!</v>
      </c>
      <c r="H38" s="21" t="e">
        <f t="shared" si="15"/>
        <v>#DIV/0!</v>
      </c>
      <c r="I38" s="67"/>
      <c r="J38" s="132" t="e">
        <f>SUM(B38:H38)</f>
        <v>#DIV/0!</v>
      </c>
    </row>
    <row r="39" spans="1:10" ht="54.75" customHeight="1">
      <c r="A39" s="386" t="s">
        <v>77</v>
      </c>
      <c r="B39" s="145"/>
      <c r="C39" s="145"/>
      <c r="D39" s="145"/>
      <c r="E39" s="145"/>
      <c r="F39" s="145"/>
      <c r="G39" s="145"/>
      <c r="H39" s="145"/>
      <c r="I39" s="148"/>
      <c r="J39" s="176"/>
    </row>
    <row r="40" spans="1:10" s="11" customFormat="1" ht="54.75" customHeight="1" thickBot="1">
      <c r="A40" s="387"/>
      <c r="B40" s="21" t="e">
        <f aca="true" t="shared" si="16" ref="B40:H40">SUM(B3/60)*B39</f>
        <v>#DIV/0!</v>
      </c>
      <c r="C40" s="21" t="e">
        <f t="shared" si="16"/>
        <v>#DIV/0!</v>
      </c>
      <c r="D40" s="21" t="e">
        <f t="shared" si="16"/>
        <v>#DIV/0!</v>
      </c>
      <c r="E40" s="21" t="e">
        <f t="shared" si="16"/>
        <v>#DIV/0!</v>
      </c>
      <c r="F40" s="21" t="e">
        <f t="shared" si="16"/>
        <v>#DIV/0!</v>
      </c>
      <c r="G40" s="21" t="e">
        <f t="shared" si="16"/>
        <v>#DIV/0!</v>
      </c>
      <c r="H40" s="21" t="e">
        <f t="shared" si="16"/>
        <v>#DIV/0!</v>
      </c>
      <c r="I40" s="67"/>
      <c r="J40" s="132" t="e">
        <f>SUM(B40:H40)</f>
        <v>#DIV/0!</v>
      </c>
    </row>
    <row r="41" spans="1:10" ht="54.75" customHeight="1">
      <c r="A41" s="386" t="s">
        <v>78</v>
      </c>
      <c r="B41" s="145"/>
      <c r="C41" s="145"/>
      <c r="D41" s="145"/>
      <c r="E41" s="145"/>
      <c r="F41" s="145"/>
      <c r="G41" s="145"/>
      <c r="H41" s="145"/>
      <c r="I41" s="129"/>
      <c r="J41" s="176"/>
    </row>
    <row r="42" spans="1:10" ht="54.75" customHeight="1" thickBot="1">
      <c r="A42" s="387"/>
      <c r="B42" s="21" t="e">
        <f aca="true" t="shared" si="17" ref="B42:H42">SUM(B3/60)*B41</f>
        <v>#DIV/0!</v>
      </c>
      <c r="C42" s="21" t="e">
        <f t="shared" si="17"/>
        <v>#DIV/0!</v>
      </c>
      <c r="D42" s="21" t="e">
        <f t="shared" si="17"/>
        <v>#DIV/0!</v>
      </c>
      <c r="E42" s="21" t="e">
        <f t="shared" si="17"/>
        <v>#DIV/0!</v>
      </c>
      <c r="F42" s="21" t="e">
        <f t="shared" si="17"/>
        <v>#DIV/0!</v>
      </c>
      <c r="G42" s="21" t="e">
        <f t="shared" si="17"/>
        <v>#DIV/0!</v>
      </c>
      <c r="H42" s="21" t="e">
        <f t="shared" si="17"/>
        <v>#DIV/0!</v>
      </c>
      <c r="I42" s="21"/>
      <c r="J42" s="132" t="e">
        <f>SUM(B42:H42)</f>
        <v>#DIV/0!</v>
      </c>
    </row>
    <row r="43" spans="1:10" ht="54.75" customHeight="1">
      <c r="A43" s="386" t="s">
        <v>43</v>
      </c>
      <c r="B43" s="145"/>
      <c r="C43" s="145"/>
      <c r="D43" s="145"/>
      <c r="E43" s="145"/>
      <c r="F43" s="145"/>
      <c r="G43" s="145"/>
      <c r="H43" s="145"/>
      <c r="I43" s="148"/>
      <c r="J43" s="189"/>
    </row>
    <row r="44" spans="1:10" ht="54.75" customHeight="1" thickBot="1">
      <c r="A44" s="387"/>
      <c r="B44" s="153" t="e">
        <f>SUM(B3/60)*B43</f>
        <v>#DIV/0!</v>
      </c>
      <c r="C44" s="153" t="e">
        <f aca="true" t="shared" si="18" ref="C44:H44">SUM(C3/60)*C43</f>
        <v>#DIV/0!</v>
      </c>
      <c r="D44" s="153" t="e">
        <f t="shared" si="18"/>
        <v>#DIV/0!</v>
      </c>
      <c r="E44" s="153" t="e">
        <f t="shared" si="18"/>
        <v>#DIV/0!</v>
      </c>
      <c r="F44" s="153" t="e">
        <f t="shared" si="18"/>
        <v>#DIV/0!</v>
      </c>
      <c r="G44" s="153" t="e">
        <f t="shared" si="18"/>
        <v>#DIV/0!</v>
      </c>
      <c r="H44" s="153" t="e">
        <f t="shared" si="18"/>
        <v>#DIV/0!</v>
      </c>
      <c r="I44" s="154"/>
      <c r="J44" s="132" t="e">
        <f>SUM(B44:H44)</f>
        <v>#DIV/0!</v>
      </c>
    </row>
    <row r="45" spans="1:10" ht="54.75" customHeight="1">
      <c r="A45" s="386" t="s">
        <v>171</v>
      </c>
      <c r="B45" s="145"/>
      <c r="C45" s="145"/>
      <c r="D45" s="145"/>
      <c r="E45" s="145"/>
      <c r="F45" s="145"/>
      <c r="G45" s="145"/>
      <c r="H45" s="145"/>
      <c r="I45" s="149"/>
      <c r="J45" s="192"/>
    </row>
    <row r="46" spans="1:10" ht="54.75" customHeight="1" thickBot="1">
      <c r="A46" s="387"/>
      <c r="B46" s="21" t="e">
        <f>SUM(B3/60)*B45</f>
        <v>#DIV/0!</v>
      </c>
      <c r="C46" s="21" t="e">
        <f aca="true" t="shared" si="19" ref="C46:H46">SUM(C3/60)*C45</f>
        <v>#DIV/0!</v>
      </c>
      <c r="D46" s="21" t="e">
        <f t="shared" si="19"/>
        <v>#DIV/0!</v>
      </c>
      <c r="E46" s="21" t="e">
        <f t="shared" si="19"/>
        <v>#DIV/0!</v>
      </c>
      <c r="F46" s="21" t="e">
        <f t="shared" si="19"/>
        <v>#DIV/0!</v>
      </c>
      <c r="G46" s="21" t="e">
        <f t="shared" si="19"/>
        <v>#DIV/0!</v>
      </c>
      <c r="H46" s="21" t="e">
        <f t="shared" si="19"/>
        <v>#DIV/0!</v>
      </c>
      <c r="I46" s="67"/>
      <c r="J46" s="132" t="e">
        <f>SUM(B46:H46)</f>
        <v>#DIV/0!</v>
      </c>
    </row>
    <row r="47" spans="1:10" ht="54.75" customHeight="1">
      <c r="A47" s="386" t="s">
        <v>63</v>
      </c>
      <c r="B47" s="145"/>
      <c r="C47" s="145"/>
      <c r="D47" s="145"/>
      <c r="E47" s="145"/>
      <c r="F47" s="145"/>
      <c r="G47" s="145"/>
      <c r="H47" s="145"/>
      <c r="I47" s="152"/>
      <c r="J47" s="187"/>
    </row>
    <row r="48" spans="1:10" ht="54.75" customHeight="1" thickBot="1">
      <c r="A48" s="387"/>
      <c r="B48" s="21" t="e">
        <f aca="true" t="shared" si="20" ref="B48:H48">SUM(B3/60)*B47</f>
        <v>#DIV/0!</v>
      </c>
      <c r="C48" s="21" t="e">
        <f t="shared" si="20"/>
        <v>#DIV/0!</v>
      </c>
      <c r="D48" s="21" t="e">
        <f t="shared" si="20"/>
        <v>#DIV/0!</v>
      </c>
      <c r="E48" s="21" t="e">
        <f t="shared" si="20"/>
        <v>#DIV/0!</v>
      </c>
      <c r="F48" s="21" t="e">
        <f t="shared" si="20"/>
        <v>#DIV/0!</v>
      </c>
      <c r="G48" s="21" t="e">
        <f t="shared" si="20"/>
        <v>#DIV/0!</v>
      </c>
      <c r="H48" s="21" t="e">
        <f t="shared" si="20"/>
        <v>#DIV/0!</v>
      </c>
      <c r="I48" s="67"/>
      <c r="J48" s="132" t="e">
        <f>SUM(B48:H48)</f>
        <v>#DIV/0!</v>
      </c>
    </row>
    <row r="49" spans="1:10" ht="54.75" customHeight="1">
      <c r="A49" s="386" t="s">
        <v>64</v>
      </c>
      <c r="B49" s="145"/>
      <c r="C49" s="145"/>
      <c r="D49" s="145"/>
      <c r="E49" s="145"/>
      <c r="F49" s="145"/>
      <c r="G49" s="145"/>
      <c r="H49" s="145"/>
      <c r="I49" s="195"/>
      <c r="J49" s="187"/>
    </row>
    <row r="50" spans="1:10" ht="54.75" customHeight="1" thickBot="1">
      <c r="A50" s="387"/>
      <c r="B50" s="150" t="e">
        <f aca="true" t="shared" si="21" ref="B50:H50">SUM(B3/60)*B49</f>
        <v>#DIV/0!</v>
      </c>
      <c r="C50" s="150" t="e">
        <f t="shared" si="21"/>
        <v>#DIV/0!</v>
      </c>
      <c r="D50" s="150" t="e">
        <f t="shared" si="21"/>
        <v>#DIV/0!</v>
      </c>
      <c r="E50" s="150" t="e">
        <f t="shared" si="21"/>
        <v>#DIV/0!</v>
      </c>
      <c r="F50" s="150" t="e">
        <f t="shared" si="21"/>
        <v>#DIV/0!</v>
      </c>
      <c r="G50" s="150" t="e">
        <f t="shared" si="21"/>
        <v>#DIV/0!</v>
      </c>
      <c r="H50" s="150" t="e">
        <f t="shared" si="21"/>
        <v>#DIV/0!</v>
      </c>
      <c r="I50" s="150"/>
      <c r="J50" s="132" t="e">
        <f>SUM(B50:H50)</f>
        <v>#DIV/0!</v>
      </c>
    </row>
    <row r="51" spans="1:10" ht="54.75" customHeight="1">
      <c r="A51" s="386" t="s">
        <v>163</v>
      </c>
      <c r="B51" s="145"/>
      <c r="C51" s="145"/>
      <c r="D51" s="145"/>
      <c r="E51" s="145"/>
      <c r="F51" s="145"/>
      <c r="G51" s="145"/>
      <c r="H51" s="145"/>
      <c r="I51" s="152"/>
      <c r="J51" s="187"/>
    </row>
    <row r="52" spans="1:10" ht="54.75" customHeight="1" thickBot="1">
      <c r="A52" s="387"/>
      <c r="B52" s="21" t="e">
        <f aca="true" t="shared" si="22" ref="B52:H52">SUM(B3/60)*B51</f>
        <v>#DIV/0!</v>
      </c>
      <c r="C52" s="21" t="e">
        <f t="shared" si="22"/>
        <v>#DIV/0!</v>
      </c>
      <c r="D52" s="21" t="e">
        <f t="shared" si="22"/>
        <v>#DIV/0!</v>
      </c>
      <c r="E52" s="21" t="e">
        <f t="shared" si="22"/>
        <v>#DIV/0!</v>
      </c>
      <c r="F52" s="21" t="e">
        <f t="shared" si="22"/>
        <v>#DIV/0!</v>
      </c>
      <c r="G52" s="21" t="e">
        <f t="shared" si="22"/>
        <v>#DIV/0!</v>
      </c>
      <c r="H52" s="21" t="e">
        <f t="shared" si="22"/>
        <v>#DIV/0!</v>
      </c>
      <c r="I52" s="67"/>
      <c r="J52" s="132" t="e">
        <f>SUM(B52:H52)</f>
        <v>#DIV/0!</v>
      </c>
    </row>
    <row r="53" spans="1:10" ht="54.75" customHeight="1">
      <c r="A53" s="386" t="s">
        <v>156</v>
      </c>
      <c r="B53" s="145"/>
      <c r="C53" s="145"/>
      <c r="D53" s="145"/>
      <c r="E53" s="145"/>
      <c r="F53" s="145"/>
      <c r="G53" s="145"/>
      <c r="H53" s="145"/>
      <c r="I53" s="152"/>
      <c r="J53" s="187"/>
    </row>
    <row r="54" spans="1:10" ht="54.75" customHeight="1" thickBot="1">
      <c r="A54" s="387"/>
      <c r="B54" s="21" t="e">
        <f aca="true" t="shared" si="23" ref="B54:H54">SUM(B3/60)*B53</f>
        <v>#DIV/0!</v>
      </c>
      <c r="C54" s="21" t="e">
        <f t="shared" si="23"/>
        <v>#DIV/0!</v>
      </c>
      <c r="D54" s="21" t="e">
        <f t="shared" si="23"/>
        <v>#DIV/0!</v>
      </c>
      <c r="E54" s="21" t="e">
        <f t="shared" si="23"/>
        <v>#DIV/0!</v>
      </c>
      <c r="F54" s="21" t="e">
        <f t="shared" si="23"/>
        <v>#DIV/0!</v>
      </c>
      <c r="G54" s="21" t="e">
        <f t="shared" si="23"/>
        <v>#DIV/0!</v>
      </c>
      <c r="H54" s="21" t="e">
        <f t="shared" si="23"/>
        <v>#DIV/0!</v>
      </c>
      <c r="I54" s="67"/>
      <c r="J54" s="132" t="e">
        <f>SUM(B54:H54)</f>
        <v>#DIV/0!</v>
      </c>
    </row>
    <row r="55" spans="1:10" ht="54.75" customHeight="1">
      <c r="A55" s="386" t="s">
        <v>160</v>
      </c>
      <c r="B55" s="145"/>
      <c r="C55" s="145"/>
      <c r="D55" s="145"/>
      <c r="E55" s="145"/>
      <c r="F55" s="145"/>
      <c r="G55" s="145"/>
      <c r="H55" s="145"/>
      <c r="I55" s="195"/>
      <c r="J55" s="187"/>
    </row>
    <row r="56" spans="1:10" ht="54.75" customHeight="1" thickBot="1">
      <c r="A56" s="387"/>
      <c r="B56" s="21" t="e">
        <f aca="true" t="shared" si="24" ref="B56:H56">SUM(B3/60)*B55</f>
        <v>#DIV/0!</v>
      </c>
      <c r="C56" s="21" t="e">
        <f t="shared" si="24"/>
        <v>#DIV/0!</v>
      </c>
      <c r="D56" s="21" t="e">
        <f t="shared" si="24"/>
        <v>#DIV/0!</v>
      </c>
      <c r="E56" s="21" t="e">
        <f t="shared" si="24"/>
        <v>#DIV/0!</v>
      </c>
      <c r="F56" s="21" t="e">
        <f t="shared" si="24"/>
        <v>#DIV/0!</v>
      </c>
      <c r="G56" s="21" t="e">
        <f t="shared" si="24"/>
        <v>#DIV/0!</v>
      </c>
      <c r="H56" s="21" t="e">
        <f t="shared" si="24"/>
        <v>#DIV/0!</v>
      </c>
      <c r="I56" s="21"/>
      <c r="J56" s="132" t="e">
        <f>SUM(B56:H56)</f>
        <v>#DIV/0!</v>
      </c>
    </row>
    <row r="57" spans="1:10" ht="54.75" customHeight="1">
      <c r="A57" s="386" t="s">
        <v>159</v>
      </c>
      <c r="B57" s="145"/>
      <c r="C57" s="145"/>
      <c r="D57" s="145"/>
      <c r="E57" s="145"/>
      <c r="F57" s="145"/>
      <c r="G57" s="145"/>
      <c r="H57" s="145"/>
      <c r="I57" s="152"/>
      <c r="J57" s="187"/>
    </row>
    <row r="58" spans="1:10" ht="54.75" customHeight="1" thickBot="1">
      <c r="A58" s="387"/>
      <c r="B58" s="21" t="e">
        <f aca="true" t="shared" si="25" ref="B58:H58">SUM(B3/60)*B57</f>
        <v>#DIV/0!</v>
      </c>
      <c r="C58" s="21" t="e">
        <f t="shared" si="25"/>
        <v>#DIV/0!</v>
      </c>
      <c r="D58" s="21" t="e">
        <f t="shared" si="25"/>
        <v>#DIV/0!</v>
      </c>
      <c r="E58" s="21" t="e">
        <f t="shared" si="25"/>
        <v>#DIV/0!</v>
      </c>
      <c r="F58" s="21" t="e">
        <f t="shared" si="25"/>
        <v>#DIV/0!</v>
      </c>
      <c r="G58" s="21" t="e">
        <f t="shared" si="25"/>
        <v>#DIV/0!</v>
      </c>
      <c r="H58" s="21" t="e">
        <f t="shared" si="25"/>
        <v>#DIV/0!</v>
      </c>
      <c r="I58" s="67"/>
      <c r="J58" s="132" t="e">
        <f>SUM(B58:H58)</f>
        <v>#DIV/0!</v>
      </c>
    </row>
    <row r="59" spans="1:10" ht="54.75" customHeight="1">
      <c r="A59" s="375" t="s">
        <v>198</v>
      </c>
      <c r="B59" s="147"/>
      <c r="C59" s="147"/>
      <c r="D59" s="147"/>
      <c r="E59" s="147"/>
      <c r="F59" s="147"/>
      <c r="G59" s="147"/>
      <c r="H59" s="147"/>
      <c r="I59" s="2"/>
      <c r="J59" s="80"/>
    </row>
    <row r="60" spans="1:10" ht="54.75" customHeight="1" thickBot="1">
      <c r="A60" s="376"/>
      <c r="B60" s="21" t="e">
        <f>SUM(B3/60)*B59</f>
        <v>#DIV/0!</v>
      </c>
      <c r="C60" s="21" t="e">
        <f aca="true" t="shared" si="26" ref="C60:H60">SUM(C3/60)*C59</f>
        <v>#DIV/0!</v>
      </c>
      <c r="D60" s="21" t="e">
        <f t="shared" si="26"/>
        <v>#DIV/0!</v>
      </c>
      <c r="E60" s="21" t="e">
        <f t="shared" si="26"/>
        <v>#DIV/0!</v>
      </c>
      <c r="F60" s="21" t="e">
        <f t="shared" si="26"/>
        <v>#DIV/0!</v>
      </c>
      <c r="G60" s="21" t="e">
        <f t="shared" si="26"/>
        <v>#DIV/0!</v>
      </c>
      <c r="H60" s="21" t="e">
        <f t="shared" si="26"/>
        <v>#DIV/0!</v>
      </c>
      <c r="I60" s="2"/>
      <c r="J60" s="80" t="e">
        <f>SUM(B60:H60)</f>
        <v>#DIV/0!</v>
      </c>
    </row>
    <row r="61" spans="1:10" ht="54.75" customHeight="1">
      <c r="A61" s="386" t="s">
        <v>162</v>
      </c>
      <c r="B61" s="145"/>
      <c r="C61" s="145"/>
      <c r="D61" s="145"/>
      <c r="E61" s="145"/>
      <c r="F61" s="145"/>
      <c r="G61" s="145"/>
      <c r="H61" s="145"/>
      <c r="I61" s="129"/>
      <c r="J61" s="187"/>
    </row>
    <row r="62" spans="1:10" ht="54.75" customHeight="1" thickBot="1">
      <c r="A62" s="387"/>
      <c r="B62" s="150" t="e">
        <f aca="true" t="shared" si="27" ref="B62:H62">SUM(B3/60)*B61</f>
        <v>#DIV/0!</v>
      </c>
      <c r="C62" s="150" t="e">
        <f t="shared" si="27"/>
        <v>#DIV/0!</v>
      </c>
      <c r="D62" s="150" t="e">
        <f t="shared" si="27"/>
        <v>#DIV/0!</v>
      </c>
      <c r="E62" s="150" t="e">
        <f t="shared" si="27"/>
        <v>#DIV/0!</v>
      </c>
      <c r="F62" s="150" t="e">
        <f t="shared" si="27"/>
        <v>#DIV/0!</v>
      </c>
      <c r="G62" s="150" t="e">
        <f t="shared" si="27"/>
        <v>#DIV/0!</v>
      </c>
      <c r="H62" s="150" t="e">
        <f t="shared" si="27"/>
        <v>#DIV/0!</v>
      </c>
      <c r="I62" s="150"/>
      <c r="J62" s="132" t="e">
        <f>SUM(B62:H62)</f>
        <v>#DIV/0!</v>
      </c>
    </row>
    <row r="63" spans="1:10" ht="54.75" customHeight="1">
      <c r="A63" s="386" t="s">
        <v>161</v>
      </c>
      <c r="B63" s="145"/>
      <c r="C63" s="145"/>
      <c r="D63" s="145"/>
      <c r="E63" s="145"/>
      <c r="F63" s="145"/>
      <c r="G63" s="145"/>
      <c r="H63" s="145"/>
      <c r="I63" s="148"/>
      <c r="J63" s="187"/>
    </row>
    <row r="64" spans="1:10" ht="54.75" customHeight="1" thickBot="1">
      <c r="A64" s="387"/>
      <c r="B64" s="150" t="e">
        <f aca="true" t="shared" si="28" ref="B64:H64">SUM(B3/60)*B63</f>
        <v>#DIV/0!</v>
      </c>
      <c r="C64" s="150" t="e">
        <f t="shared" si="28"/>
        <v>#DIV/0!</v>
      </c>
      <c r="D64" s="150" t="e">
        <f t="shared" si="28"/>
        <v>#DIV/0!</v>
      </c>
      <c r="E64" s="150" t="e">
        <f t="shared" si="28"/>
        <v>#DIV/0!</v>
      </c>
      <c r="F64" s="150" t="e">
        <f t="shared" si="28"/>
        <v>#DIV/0!</v>
      </c>
      <c r="G64" s="150" t="e">
        <f t="shared" si="28"/>
        <v>#DIV/0!</v>
      </c>
      <c r="H64" s="150" t="e">
        <f t="shared" si="28"/>
        <v>#DIV/0!</v>
      </c>
      <c r="I64" s="151"/>
      <c r="J64" s="132" t="e">
        <f>SUM(B64:H64)</f>
        <v>#DIV/0!</v>
      </c>
    </row>
    <row r="65" spans="1:10" ht="54.75" customHeight="1">
      <c r="A65" s="386" t="s">
        <v>79</v>
      </c>
      <c r="B65" s="145"/>
      <c r="C65" s="145"/>
      <c r="D65" s="145"/>
      <c r="E65" s="145"/>
      <c r="F65" s="145"/>
      <c r="G65" s="145"/>
      <c r="H65" s="145"/>
      <c r="I65" s="148"/>
      <c r="J65" s="187"/>
    </row>
    <row r="66" spans="1:10" ht="54.75" customHeight="1" thickBot="1">
      <c r="A66" s="387"/>
      <c r="B66" s="21" t="e">
        <f>SUM(B3/60)*B65</f>
        <v>#DIV/0!</v>
      </c>
      <c r="C66" s="21" t="e">
        <f aca="true" t="shared" si="29" ref="C66:H66">SUM(C3/60)*C65</f>
        <v>#DIV/0!</v>
      </c>
      <c r="D66" s="21" t="e">
        <f t="shared" si="29"/>
        <v>#DIV/0!</v>
      </c>
      <c r="E66" s="21" t="e">
        <f t="shared" si="29"/>
        <v>#DIV/0!</v>
      </c>
      <c r="F66" s="21" t="e">
        <f t="shared" si="29"/>
        <v>#DIV/0!</v>
      </c>
      <c r="G66" s="21" t="e">
        <f t="shared" si="29"/>
        <v>#DIV/0!</v>
      </c>
      <c r="H66" s="21" t="e">
        <f t="shared" si="29"/>
        <v>#DIV/0!</v>
      </c>
      <c r="I66" s="67"/>
      <c r="J66" s="132" t="e">
        <f>SUM(B66:H66)</f>
        <v>#DIV/0!</v>
      </c>
    </row>
    <row r="67" spans="1:10" ht="54.75" customHeight="1">
      <c r="A67" s="374" t="s">
        <v>46</v>
      </c>
      <c r="B67" s="145"/>
      <c r="C67" s="145"/>
      <c r="D67" s="145"/>
      <c r="E67" s="145"/>
      <c r="F67" s="145"/>
      <c r="G67" s="145"/>
      <c r="H67" s="145"/>
      <c r="I67" s="148"/>
      <c r="J67" s="187"/>
    </row>
    <row r="68" spans="1:10" ht="54.75" customHeight="1" thickBot="1">
      <c r="A68" s="365"/>
      <c r="B68" s="21" t="e">
        <f aca="true" t="shared" si="30" ref="B68:H68">SUM(B3/60)*B67</f>
        <v>#DIV/0!</v>
      </c>
      <c r="C68" s="21" t="e">
        <f t="shared" si="30"/>
        <v>#DIV/0!</v>
      </c>
      <c r="D68" s="21" t="e">
        <f t="shared" si="30"/>
        <v>#DIV/0!</v>
      </c>
      <c r="E68" s="21" t="e">
        <f t="shared" si="30"/>
        <v>#DIV/0!</v>
      </c>
      <c r="F68" s="21" t="e">
        <f t="shared" si="30"/>
        <v>#DIV/0!</v>
      </c>
      <c r="G68" s="21" t="e">
        <f t="shared" si="30"/>
        <v>#DIV/0!</v>
      </c>
      <c r="H68" s="21" t="e">
        <f t="shared" si="30"/>
        <v>#DIV/0!</v>
      </c>
      <c r="I68" s="67"/>
      <c r="J68" s="276" t="e">
        <f>SUM(B68:H68)</f>
        <v>#DIV/0!</v>
      </c>
    </row>
    <row r="69" spans="1:10" ht="54.75" customHeight="1">
      <c r="A69" s="374" t="s">
        <v>80</v>
      </c>
      <c r="B69" s="145"/>
      <c r="C69" s="145"/>
      <c r="D69" s="145"/>
      <c r="E69" s="145"/>
      <c r="F69" s="145"/>
      <c r="G69" s="145"/>
      <c r="H69" s="145"/>
      <c r="I69" s="129"/>
      <c r="J69" s="187"/>
    </row>
    <row r="70" spans="1:10" ht="54.75" customHeight="1" thickBot="1">
      <c r="A70" s="365"/>
      <c r="B70" s="21" t="e">
        <f aca="true" t="shared" si="31" ref="B70:H70">SUM(B3/60)*B69</f>
        <v>#DIV/0!</v>
      </c>
      <c r="C70" s="21" t="e">
        <f t="shared" si="31"/>
        <v>#DIV/0!</v>
      </c>
      <c r="D70" s="21" t="e">
        <f t="shared" si="31"/>
        <v>#DIV/0!</v>
      </c>
      <c r="E70" s="21" t="e">
        <f t="shared" si="31"/>
        <v>#DIV/0!</v>
      </c>
      <c r="F70" s="21" t="e">
        <f t="shared" si="31"/>
        <v>#DIV/0!</v>
      </c>
      <c r="G70" s="21" t="e">
        <f t="shared" si="31"/>
        <v>#DIV/0!</v>
      </c>
      <c r="H70" s="21" t="e">
        <f t="shared" si="31"/>
        <v>#DIV/0!</v>
      </c>
      <c r="I70" s="177"/>
      <c r="J70" s="276" t="e">
        <f>SUM(B70:I70)</f>
        <v>#DIV/0!</v>
      </c>
    </row>
    <row r="71" spans="1:10" ht="54.75" customHeight="1">
      <c r="A71" s="374" t="s">
        <v>81</v>
      </c>
      <c r="B71" s="145"/>
      <c r="C71" s="145"/>
      <c r="D71" s="145"/>
      <c r="E71" s="145"/>
      <c r="F71" s="145"/>
      <c r="G71" s="145"/>
      <c r="H71" s="145"/>
      <c r="I71" s="148"/>
      <c r="J71" s="187"/>
    </row>
    <row r="72" spans="1:10" ht="54.75" customHeight="1" thickBot="1">
      <c r="A72" s="365"/>
      <c r="B72" s="21" t="e">
        <f aca="true" t="shared" si="32" ref="B72:H72">SUM(B3/60)*B71</f>
        <v>#DIV/0!</v>
      </c>
      <c r="C72" s="21" t="e">
        <f t="shared" si="32"/>
        <v>#DIV/0!</v>
      </c>
      <c r="D72" s="21" t="e">
        <f t="shared" si="32"/>
        <v>#DIV/0!</v>
      </c>
      <c r="E72" s="21" t="e">
        <f t="shared" si="32"/>
        <v>#DIV/0!</v>
      </c>
      <c r="F72" s="21" t="e">
        <f t="shared" si="32"/>
        <v>#DIV/0!</v>
      </c>
      <c r="G72" s="21" t="e">
        <f t="shared" si="32"/>
        <v>#DIV/0!</v>
      </c>
      <c r="H72" s="21" t="e">
        <f t="shared" si="32"/>
        <v>#DIV/0!</v>
      </c>
      <c r="I72" s="67"/>
      <c r="J72" s="276" t="e">
        <f>SUM(B72:H72)</f>
        <v>#DIV/0!</v>
      </c>
    </row>
    <row r="73" spans="1:10" ht="54.75" customHeight="1">
      <c r="A73" s="374" t="s">
        <v>82</v>
      </c>
      <c r="B73" s="145"/>
      <c r="C73" s="145"/>
      <c r="D73" s="145"/>
      <c r="E73" s="145"/>
      <c r="F73" s="145"/>
      <c r="G73" s="145"/>
      <c r="H73" s="145"/>
      <c r="I73" s="148"/>
      <c r="J73" s="176"/>
    </row>
    <row r="74" spans="1:10" ht="54.75" customHeight="1" thickBot="1">
      <c r="A74" s="365"/>
      <c r="B74" s="2" t="e">
        <f aca="true" t="shared" si="33" ref="B74:H74">SUM(B3/60)*B73</f>
        <v>#DIV/0!</v>
      </c>
      <c r="C74" s="2" t="e">
        <f t="shared" si="33"/>
        <v>#DIV/0!</v>
      </c>
      <c r="D74" s="2" t="e">
        <f t="shared" si="33"/>
        <v>#DIV/0!</v>
      </c>
      <c r="E74" s="2" t="e">
        <f t="shared" si="33"/>
        <v>#DIV/0!</v>
      </c>
      <c r="F74" s="2" t="e">
        <f t="shared" si="33"/>
        <v>#DIV/0!</v>
      </c>
      <c r="G74" s="2" t="e">
        <f t="shared" si="33"/>
        <v>#DIV/0!</v>
      </c>
      <c r="H74" s="2" t="e">
        <f t="shared" si="33"/>
        <v>#DIV/0!</v>
      </c>
      <c r="I74" s="73"/>
      <c r="J74" s="276" t="e">
        <f>SUM(B74:H74)</f>
        <v>#DIV/0!</v>
      </c>
    </row>
    <row r="75" spans="1:12" ht="54.75" customHeight="1">
      <c r="A75" s="379" t="s">
        <v>179</v>
      </c>
      <c r="B75" s="288"/>
      <c r="C75" s="289"/>
      <c r="D75" s="289"/>
      <c r="E75" s="289"/>
      <c r="F75" s="290"/>
      <c r="G75" s="290"/>
      <c r="H75" s="289"/>
      <c r="I75" s="291"/>
      <c r="J75" s="152"/>
      <c r="L75" s="125"/>
    </row>
    <row r="76" spans="1:10" ht="54.75" customHeight="1" thickBot="1">
      <c r="A76" s="380"/>
      <c r="B76" s="292"/>
      <c r="C76" s="293"/>
      <c r="D76" s="293"/>
      <c r="E76" s="293"/>
      <c r="F76" s="293"/>
      <c r="G76" s="293"/>
      <c r="H76" s="293"/>
      <c r="I76" s="298"/>
      <c r="J76" s="73">
        <f>I76</f>
        <v>0</v>
      </c>
    </row>
    <row r="77" spans="9:10" ht="54.75" customHeight="1" thickBot="1">
      <c r="I77" s="294" t="s">
        <v>89</v>
      </c>
      <c r="J77" s="295" t="e">
        <f>SUM(J7:J76)</f>
        <v>#DIV/0!</v>
      </c>
    </row>
  </sheetData>
  <sheetProtection sheet="1" objects="1" scenarios="1"/>
  <mergeCells count="39">
    <mergeCell ref="A75:A76"/>
    <mergeCell ref="A73:A74"/>
    <mergeCell ref="A65:A66"/>
    <mergeCell ref="A67:A68"/>
    <mergeCell ref="A69:A70"/>
    <mergeCell ref="A71:A72"/>
    <mergeCell ref="A59:A60"/>
    <mergeCell ref="A63:A64"/>
    <mergeCell ref="A39:A40"/>
    <mergeCell ref="A43:A44"/>
    <mergeCell ref="A61:A62"/>
    <mergeCell ref="A53:A54"/>
    <mergeCell ref="A55:A56"/>
    <mergeCell ref="A57:A58"/>
    <mergeCell ref="A45:A46"/>
    <mergeCell ref="A51:A52"/>
    <mergeCell ref="A49:A50"/>
    <mergeCell ref="A11:A12"/>
    <mergeCell ref="A23:A24"/>
    <mergeCell ref="A17:A18"/>
    <mergeCell ref="A19:A20"/>
    <mergeCell ref="A21:A22"/>
    <mergeCell ref="A15:A16"/>
    <mergeCell ref="A47:A48"/>
    <mergeCell ref="A41:A42"/>
    <mergeCell ref="A31:A32"/>
    <mergeCell ref="A33:A34"/>
    <mergeCell ref="A25:A26"/>
    <mergeCell ref="A35:A36"/>
    <mergeCell ref="A27:A28"/>
    <mergeCell ref="A37:A38"/>
    <mergeCell ref="B5:H5"/>
    <mergeCell ref="A29:A30"/>
    <mergeCell ref="A1:J1"/>
    <mergeCell ref="A4:J4"/>
    <mergeCell ref="A5:A6"/>
    <mergeCell ref="A7:A8"/>
    <mergeCell ref="A13:A14"/>
    <mergeCell ref="A9:A10"/>
  </mergeCells>
  <printOptions/>
  <pageMargins left="0.25" right="0.25" top="0.75" bottom="0.75" header="0.3" footer="0.3"/>
  <pageSetup fitToHeight="4" fitToWidth="1" horizontalDpi="600" verticalDpi="600" orientation="portrait" paperSize="9" scale="38" r:id="rId1"/>
  <rowBreaks count="1" manualBreakCount="1">
    <brk id="40"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P75"/>
  <sheetViews>
    <sheetView zoomScale="60" zoomScaleNormal="60" zoomScalePageLayoutView="0" workbookViewId="0" topLeftCell="A1">
      <selection activeCell="E3" sqref="E3 E9"/>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7" t="s">
        <v>29</v>
      </c>
      <c r="B1" s="377"/>
      <c r="C1" s="377"/>
      <c r="D1" s="377"/>
      <c r="E1" s="377"/>
      <c r="F1" s="377"/>
      <c r="G1" s="377"/>
      <c r="H1" s="377"/>
      <c r="I1" s="377"/>
      <c r="J1" s="377"/>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178</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1" t="e">
        <f>'Cost Summary'!F45</f>
        <v>#DIV/0!</v>
      </c>
      <c r="H3" s="21" t="e">
        <f>'Cost Summary'!F46</f>
        <v>#DIV/0!</v>
      </c>
      <c r="I3" s="21"/>
      <c r="J3" s="22"/>
    </row>
    <row r="4" spans="2:10" s="12" customFormat="1" ht="54.75" customHeight="1" thickBot="1">
      <c r="B4" s="378" t="s">
        <v>118</v>
      </c>
      <c r="C4" s="378"/>
      <c r="D4" s="378"/>
      <c r="E4" s="378"/>
      <c r="F4" s="378"/>
      <c r="G4" s="378"/>
      <c r="H4" s="378"/>
      <c r="I4" s="124"/>
      <c r="J4" s="76"/>
    </row>
    <row r="5" spans="1:10" s="12" customFormat="1" ht="54.75" customHeight="1">
      <c r="A5" s="383" t="s">
        <v>114</v>
      </c>
      <c r="B5" s="163"/>
      <c r="C5" s="160"/>
      <c r="D5" s="160"/>
      <c r="E5" s="160"/>
      <c r="F5" s="160"/>
      <c r="G5" s="160"/>
      <c r="H5" s="160"/>
      <c r="I5" s="160"/>
      <c r="J5" s="161"/>
    </row>
    <row r="6" spans="1:10" s="12" customFormat="1" ht="54.75" customHeight="1" thickBot="1">
      <c r="A6" s="392"/>
      <c r="B6" s="164"/>
      <c r="C6" s="165"/>
      <c r="D6" s="165"/>
      <c r="E6" s="165"/>
      <c r="F6" s="165"/>
      <c r="G6" s="165"/>
      <c r="H6" s="165"/>
      <c r="I6" s="165"/>
      <c r="J6" s="166"/>
    </row>
    <row r="7" spans="1:10" ht="54.75" customHeight="1">
      <c r="A7" s="374" t="s">
        <v>30</v>
      </c>
      <c r="B7" s="145"/>
      <c r="C7" s="145"/>
      <c r="D7" s="145"/>
      <c r="E7" s="145"/>
      <c r="F7" s="145"/>
      <c r="G7" s="145"/>
      <c r="H7" s="145"/>
      <c r="I7" s="148"/>
      <c r="J7" s="187"/>
    </row>
    <row r="8" spans="1:10" ht="54.75" customHeight="1" thickBot="1">
      <c r="A8" s="365"/>
      <c r="B8" s="278" t="e">
        <f aca="true" t="shared" si="0" ref="B8:H8">SUM(B3/60)*B7</f>
        <v>#DIV/0!</v>
      </c>
      <c r="C8" s="278" t="e">
        <f t="shared" si="0"/>
        <v>#DIV/0!</v>
      </c>
      <c r="D8" s="278" t="e">
        <f t="shared" si="0"/>
        <v>#DIV/0!</v>
      </c>
      <c r="E8" s="278" t="e">
        <f t="shared" si="0"/>
        <v>#DIV/0!</v>
      </c>
      <c r="F8" s="278" t="e">
        <f t="shared" si="0"/>
        <v>#DIV/0!</v>
      </c>
      <c r="G8" s="278" t="e">
        <f t="shared" si="0"/>
        <v>#DIV/0!</v>
      </c>
      <c r="H8" s="278" t="e">
        <f t="shared" si="0"/>
        <v>#DIV/0!</v>
      </c>
      <c r="I8" s="67"/>
      <c r="J8" s="132" t="e">
        <f>SUM(B8:H8)</f>
        <v>#DIV/0!</v>
      </c>
    </row>
    <row r="9" spans="1:10" ht="54.75" customHeight="1">
      <c r="A9" s="357" t="s">
        <v>31</v>
      </c>
      <c r="B9" s="147"/>
      <c r="C9" s="147"/>
      <c r="D9" s="147"/>
      <c r="E9" s="147"/>
      <c r="F9" s="147"/>
      <c r="G9" s="147"/>
      <c r="H9" s="147"/>
      <c r="I9" s="162"/>
      <c r="J9" s="80"/>
    </row>
    <row r="10" spans="1:10" ht="54.75" customHeight="1" thickBot="1">
      <c r="A10" s="357"/>
      <c r="B10" s="279" t="e">
        <f aca="true" t="shared" si="1" ref="B10:H10">SUM(B3/60)*B9</f>
        <v>#DIV/0!</v>
      </c>
      <c r="C10" s="279" t="e">
        <f t="shared" si="1"/>
        <v>#DIV/0!</v>
      </c>
      <c r="D10" s="279" t="e">
        <f t="shared" si="1"/>
        <v>#DIV/0!</v>
      </c>
      <c r="E10" s="279" t="e">
        <f t="shared" si="1"/>
        <v>#DIV/0!</v>
      </c>
      <c r="F10" s="279" t="e">
        <f t="shared" si="1"/>
        <v>#DIV/0!</v>
      </c>
      <c r="G10" s="279" t="e">
        <f t="shared" si="1"/>
        <v>#DIV/0!</v>
      </c>
      <c r="H10" s="279" t="e">
        <f t="shared" si="1"/>
        <v>#DIV/0!</v>
      </c>
      <c r="I10" s="73"/>
      <c r="J10" s="80" t="e">
        <f>SUM(B10:H10)</f>
        <v>#DIV/0!</v>
      </c>
    </row>
    <row r="11" spans="1:10" ht="54.75" customHeight="1">
      <c r="A11" s="374" t="s">
        <v>110</v>
      </c>
      <c r="B11" s="145"/>
      <c r="C11" s="145"/>
      <c r="D11" s="145"/>
      <c r="E11" s="145"/>
      <c r="F11" s="145"/>
      <c r="G11" s="145"/>
      <c r="H11" s="145"/>
      <c r="I11" s="148"/>
      <c r="J11" s="187"/>
    </row>
    <row r="12" spans="1:10" ht="54.75" customHeight="1" thickBot="1">
      <c r="A12" s="365"/>
      <c r="B12" s="278" t="e">
        <f aca="true" t="shared" si="2" ref="B12:H12">SUM(B3/60)*B11</f>
        <v>#DIV/0!</v>
      </c>
      <c r="C12" s="278" t="e">
        <f t="shared" si="2"/>
        <v>#DIV/0!</v>
      </c>
      <c r="D12" s="278" t="e">
        <f t="shared" si="2"/>
        <v>#DIV/0!</v>
      </c>
      <c r="E12" s="278" t="e">
        <f t="shared" si="2"/>
        <v>#DIV/0!</v>
      </c>
      <c r="F12" s="278" t="e">
        <f t="shared" si="2"/>
        <v>#DIV/0!</v>
      </c>
      <c r="G12" s="278" t="e">
        <f t="shared" si="2"/>
        <v>#DIV/0!</v>
      </c>
      <c r="H12" s="278" t="e">
        <f t="shared" si="2"/>
        <v>#DIV/0!</v>
      </c>
      <c r="I12" s="67"/>
      <c r="J12" s="132" t="e">
        <f>SUM(B12:H12)</f>
        <v>#DIV/0!</v>
      </c>
    </row>
    <row r="13" spans="1:10" ht="54.75" customHeight="1">
      <c r="A13" s="357" t="s">
        <v>111</v>
      </c>
      <c r="B13" s="147"/>
      <c r="C13" s="147"/>
      <c r="D13" s="147"/>
      <c r="E13" s="147"/>
      <c r="F13" s="147"/>
      <c r="G13" s="147"/>
      <c r="H13" s="147"/>
      <c r="I13" s="162"/>
      <c r="J13" s="80"/>
    </row>
    <row r="14" spans="1:10" ht="54.75" customHeight="1" thickBot="1">
      <c r="A14" s="365"/>
      <c r="B14" s="278" t="e">
        <f aca="true" t="shared" si="3" ref="B14:H14">SUM(B3/60)*B13</f>
        <v>#DIV/0!</v>
      </c>
      <c r="C14" s="278" t="e">
        <f t="shared" si="3"/>
        <v>#DIV/0!</v>
      </c>
      <c r="D14" s="278" t="e">
        <f t="shared" si="3"/>
        <v>#DIV/0!</v>
      </c>
      <c r="E14" s="278" t="e">
        <f t="shared" si="3"/>
        <v>#DIV/0!</v>
      </c>
      <c r="F14" s="278" t="e">
        <f t="shared" si="3"/>
        <v>#DIV/0!</v>
      </c>
      <c r="G14" s="278" t="e">
        <f t="shared" si="3"/>
        <v>#DIV/0!</v>
      </c>
      <c r="H14" s="278" t="e">
        <f t="shared" si="3"/>
        <v>#DIV/0!</v>
      </c>
      <c r="I14" s="67"/>
      <c r="J14" s="77" t="e">
        <f>SUM(B14:H14)</f>
        <v>#DIV/0!</v>
      </c>
    </row>
    <row r="15" spans="1:10" ht="54.75" customHeight="1">
      <c r="A15" s="357" t="s">
        <v>32</v>
      </c>
      <c r="B15" s="147"/>
      <c r="C15" s="147"/>
      <c r="D15" s="147"/>
      <c r="E15" s="147"/>
      <c r="F15" s="147"/>
      <c r="G15" s="147"/>
      <c r="H15" s="147"/>
      <c r="I15" s="128"/>
      <c r="J15" s="79"/>
    </row>
    <row r="16" spans="1:10" ht="54.75" customHeight="1" thickBot="1">
      <c r="A16" s="357"/>
      <c r="B16" s="279" t="e">
        <f aca="true" t="shared" si="4" ref="B16:H16">SUM(B3/60)*B15</f>
        <v>#DIV/0!</v>
      </c>
      <c r="C16" s="279" t="e">
        <f t="shared" si="4"/>
        <v>#DIV/0!</v>
      </c>
      <c r="D16" s="279" t="e">
        <f t="shared" si="4"/>
        <v>#DIV/0!</v>
      </c>
      <c r="E16" s="279" t="e">
        <f t="shared" si="4"/>
        <v>#DIV/0!</v>
      </c>
      <c r="F16" s="279" t="e">
        <f t="shared" si="4"/>
        <v>#DIV/0!</v>
      </c>
      <c r="G16" s="279" t="e">
        <f t="shared" si="4"/>
        <v>#DIV/0!</v>
      </c>
      <c r="H16" s="279" t="e">
        <f t="shared" si="4"/>
        <v>#DIV/0!</v>
      </c>
      <c r="I16" s="2"/>
      <c r="J16" s="80" t="e">
        <f>SUM(B16:H16)</f>
        <v>#DIV/0!</v>
      </c>
    </row>
    <row r="17" spans="1:10" ht="54.75" customHeight="1">
      <c r="A17" s="374" t="s">
        <v>33</v>
      </c>
      <c r="B17" s="145"/>
      <c r="C17" s="145"/>
      <c r="D17" s="145"/>
      <c r="E17" s="145"/>
      <c r="F17" s="145"/>
      <c r="G17" s="145"/>
      <c r="H17" s="145"/>
      <c r="I17" s="148"/>
      <c r="J17" s="187"/>
    </row>
    <row r="18" spans="1:10" ht="54.75" customHeight="1" thickBot="1">
      <c r="A18" s="365"/>
      <c r="B18" s="278" t="e">
        <f aca="true" t="shared" si="5" ref="B18:H18">SUM(B3/60)*B17</f>
        <v>#DIV/0!</v>
      </c>
      <c r="C18" s="278" t="e">
        <f t="shared" si="5"/>
        <v>#DIV/0!</v>
      </c>
      <c r="D18" s="278" t="e">
        <f t="shared" si="5"/>
        <v>#DIV/0!</v>
      </c>
      <c r="E18" s="278" t="e">
        <f t="shared" si="5"/>
        <v>#DIV/0!</v>
      </c>
      <c r="F18" s="278" t="e">
        <f t="shared" si="5"/>
        <v>#DIV/0!</v>
      </c>
      <c r="G18" s="278" t="e">
        <f t="shared" si="5"/>
        <v>#DIV/0!</v>
      </c>
      <c r="H18" s="278" t="e">
        <f t="shared" si="5"/>
        <v>#DIV/0!</v>
      </c>
      <c r="I18" s="67"/>
      <c r="J18" s="132" t="e">
        <f>SUM(B18:H18)</f>
        <v>#DIV/0!</v>
      </c>
    </row>
    <row r="19" spans="1:10" ht="54.75" customHeight="1">
      <c r="A19" s="374" t="s">
        <v>34</v>
      </c>
      <c r="B19" s="145"/>
      <c r="C19" s="145"/>
      <c r="D19" s="145"/>
      <c r="E19" s="145"/>
      <c r="F19" s="145"/>
      <c r="G19" s="145"/>
      <c r="H19" s="145"/>
      <c r="I19" s="148"/>
      <c r="J19" s="187"/>
    </row>
    <row r="20" spans="1:10" ht="54.75" customHeight="1" thickBot="1">
      <c r="A20" s="365"/>
      <c r="B20" s="278" t="e">
        <f aca="true" t="shared" si="6" ref="B20:H20">SUM(B3/60)*B19</f>
        <v>#DIV/0!</v>
      </c>
      <c r="C20" s="278" t="e">
        <f t="shared" si="6"/>
        <v>#DIV/0!</v>
      </c>
      <c r="D20" s="278" t="e">
        <f t="shared" si="6"/>
        <v>#DIV/0!</v>
      </c>
      <c r="E20" s="278" t="e">
        <f t="shared" si="6"/>
        <v>#DIV/0!</v>
      </c>
      <c r="F20" s="278" t="e">
        <f t="shared" si="6"/>
        <v>#DIV/0!</v>
      </c>
      <c r="G20" s="278" t="e">
        <f t="shared" si="6"/>
        <v>#DIV/0!</v>
      </c>
      <c r="H20" s="278" t="e">
        <f t="shared" si="6"/>
        <v>#DIV/0!</v>
      </c>
      <c r="I20" s="67"/>
      <c r="J20" s="132" t="e">
        <f>SUM(B20:H20)</f>
        <v>#DIV/0!</v>
      </c>
    </row>
    <row r="21" spans="1:10" ht="54.75" customHeight="1">
      <c r="A21" s="374" t="s">
        <v>35</v>
      </c>
      <c r="B21" s="145"/>
      <c r="C21" s="145"/>
      <c r="D21" s="145"/>
      <c r="E21" s="145"/>
      <c r="F21" s="145"/>
      <c r="G21" s="145"/>
      <c r="H21" s="145"/>
      <c r="I21" s="148"/>
      <c r="J21" s="176"/>
    </row>
    <row r="22" spans="1:10" ht="54.75" customHeight="1" thickBot="1">
      <c r="A22" s="365"/>
      <c r="B22" s="278" t="e">
        <f aca="true" t="shared" si="7" ref="B22:H22">SUM(B3/60*B21)</f>
        <v>#DIV/0!</v>
      </c>
      <c r="C22" s="278" t="e">
        <f t="shared" si="7"/>
        <v>#DIV/0!</v>
      </c>
      <c r="D22" s="278" t="e">
        <f t="shared" si="7"/>
        <v>#DIV/0!</v>
      </c>
      <c r="E22" s="278" t="e">
        <f t="shared" si="7"/>
        <v>#DIV/0!</v>
      </c>
      <c r="F22" s="278" t="e">
        <f t="shared" si="7"/>
        <v>#DIV/0!</v>
      </c>
      <c r="G22" s="278" t="e">
        <f t="shared" si="7"/>
        <v>#DIV/0!</v>
      </c>
      <c r="H22" s="278" t="e">
        <f t="shared" si="7"/>
        <v>#DIV/0!</v>
      </c>
      <c r="I22" s="67"/>
      <c r="J22" s="132" t="e">
        <f>SUM(B22:H22)</f>
        <v>#DIV/0!</v>
      </c>
    </row>
    <row r="23" spans="1:10" ht="54.75" customHeight="1">
      <c r="A23" s="357" t="s">
        <v>36</v>
      </c>
      <c r="B23" s="147"/>
      <c r="C23" s="147"/>
      <c r="D23" s="147"/>
      <c r="E23" s="147"/>
      <c r="F23" s="147"/>
      <c r="G23" s="147"/>
      <c r="H23" s="147"/>
      <c r="I23" s="162"/>
      <c r="J23" s="82"/>
    </row>
    <row r="24" spans="1:10" ht="54.75" customHeight="1" thickBot="1">
      <c r="A24" s="357"/>
      <c r="B24" s="279" t="e">
        <f aca="true" t="shared" si="8" ref="B24:H24">SUM(B3/60)*B23</f>
        <v>#DIV/0!</v>
      </c>
      <c r="C24" s="279" t="e">
        <f t="shared" si="8"/>
        <v>#DIV/0!</v>
      </c>
      <c r="D24" s="279" t="e">
        <f t="shared" si="8"/>
        <v>#DIV/0!</v>
      </c>
      <c r="E24" s="279" t="e">
        <f t="shared" si="8"/>
        <v>#DIV/0!</v>
      </c>
      <c r="F24" s="279" t="e">
        <f t="shared" si="8"/>
        <v>#DIV/0!</v>
      </c>
      <c r="G24" s="279" t="e">
        <f t="shared" si="8"/>
        <v>#DIV/0!</v>
      </c>
      <c r="H24" s="279" t="e">
        <f t="shared" si="8"/>
        <v>#DIV/0!</v>
      </c>
      <c r="I24" s="191"/>
      <c r="J24" s="80" t="e">
        <f>SUM(B24:H24)</f>
        <v>#DIV/0!</v>
      </c>
    </row>
    <row r="25" spans="1:10" ht="54.75" customHeight="1">
      <c r="A25" s="374" t="s">
        <v>37</v>
      </c>
      <c r="B25" s="145"/>
      <c r="C25" s="145"/>
      <c r="D25" s="145"/>
      <c r="E25" s="145"/>
      <c r="F25" s="145"/>
      <c r="G25" s="145"/>
      <c r="H25" s="145"/>
      <c r="I25" s="129"/>
      <c r="J25" s="176"/>
    </row>
    <row r="26" spans="1:10" ht="54.75" customHeight="1" thickBot="1">
      <c r="A26" s="365"/>
      <c r="B26" s="278" t="e">
        <f aca="true" t="shared" si="9" ref="B26:H26">SUM(B3/60)*B25</f>
        <v>#DIV/0!</v>
      </c>
      <c r="C26" s="278" t="e">
        <f t="shared" si="9"/>
        <v>#DIV/0!</v>
      </c>
      <c r="D26" s="278" t="e">
        <f t="shared" si="9"/>
        <v>#DIV/0!</v>
      </c>
      <c r="E26" s="278" t="e">
        <f t="shared" si="9"/>
        <v>#DIV/0!</v>
      </c>
      <c r="F26" s="278" t="e">
        <f t="shared" si="9"/>
        <v>#DIV/0!</v>
      </c>
      <c r="G26" s="278" t="e">
        <f t="shared" si="9"/>
        <v>#DIV/0!</v>
      </c>
      <c r="H26" s="278" t="e">
        <f t="shared" si="9"/>
        <v>#DIV/0!</v>
      </c>
      <c r="I26" s="21"/>
      <c r="J26" s="132" t="e">
        <f>SUM(B26:H26)</f>
        <v>#DIV/0!</v>
      </c>
    </row>
    <row r="27" spans="1:10" ht="54.75" customHeight="1">
      <c r="A27" s="374" t="s">
        <v>39</v>
      </c>
      <c r="B27" s="145"/>
      <c r="C27" s="145"/>
      <c r="D27" s="145"/>
      <c r="E27" s="145"/>
      <c r="F27" s="145"/>
      <c r="G27" s="145"/>
      <c r="H27" s="145"/>
      <c r="I27" s="148"/>
      <c r="J27" s="176"/>
    </row>
    <row r="28" spans="1:10" ht="54.75" customHeight="1" thickBot="1">
      <c r="A28" s="365"/>
      <c r="B28" s="278" t="e">
        <f aca="true" t="shared" si="10" ref="B28:H28">SUM(B3/60)*B27</f>
        <v>#DIV/0!</v>
      </c>
      <c r="C28" s="278" t="e">
        <f t="shared" si="10"/>
        <v>#DIV/0!</v>
      </c>
      <c r="D28" s="278" t="e">
        <f t="shared" si="10"/>
        <v>#DIV/0!</v>
      </c>
      <c r="E28" s="278" t="e">
        <f t="shared" si="10"/>
        <v>#DIV/0!</v>
      </c>
      <c r="F28" s="278" t="e">
        <f t="shared" si="10"/>
        <v>#DIV/0!</v>
      </c>
      <c r="G28" s="278" t="e">
        <f t="shared" si="10"/>
        <v>#DIV/0!</v>
      </c>
      <c r="H28" s="278" t="e">
        <f t="shared" si="10"/>
        <v>#DIV/0!</v>
      </c>
      <c r="I28" s="157"/>
      <c r="J28" s="132" t="e">
        <f>SUM(B28:I28)</f>
        <v>#DIV/0!</v>
      </c>
    </row>
    <row r="29" spans="1:10" ht="54.75" customHeight="1">
      <c r="A29" s="374" t="s">
        <v>40</v>
      </c>
      <c r="B29" s="145"/>
      <c r="C29" s="145"/>
      <c r="D29" s="145"/>
      <c r="E29" s="145"/>
      <c r="F29" s="145"/>
      <c r="G29" s="145"/>
      <c r="H29" s="145"/>
      <c r="I29" s="129"/>
      <c r="J29" s="176"/>
    </row>
    <row r="30" spans="1:10" ht="54.75" customHeight="1" thickBot="1">
      <c r="A30" s="365"/>
      <c r="B30" s="278" t="e">
        <f aca="true" t="shared" si="11" ref="B30:H30">SUM(B3/60)*B29</f>
        <v>#DIV/0!</v>
      </c>
      <c r="C30" s="278" t="e">
        <f t="shared" si="11"/>
        <v>#DIV/0!</v>
      </c>
      <c r="D30" s="278" t="e">
        <f t="shared" si="11"/>
        <v>#DIV/0!</v>
      </c>
      <c r="E30" s="278" t="e">
        <f t="shared" si="11"/>
        <v>#DIV/0!</v>
      </c>
      <c r="F30" s="278" t="e">
        <f t="shared" si="11"/>
        <v>#DIV/0!</v>
      </c>
      <c r="G30" s="278" t="e">
        <f t="shared" si="11"/>
        <v>#DIV/0!</v>
      </c>
      <c r="H30" s="278" t="e">
        <f t="shared" si="11"/>
        <v>#DIV/0!</v>
      </c>
      <c r="I30" s="21"/>
      <c r="J30" s="132" t="e">
        <f>SUM(B30:H30)</f>
        <v>#DIV/0!</v>
      </c>
    </row>
    <row r="31" spans="1:10" s="11" customFormat="1" ht="54.75" customHeight="1">
      <c r="A31" s="357" t="s">
        <v>41</v>
      </c>
      <c r="B31" s="147"/>
      <c r="C31" s="147"/>
      <c r="D31" s="147"/>
      <c r="E31" s="147"/>
      <c r="F31" s="147"/>
      <c r="G31" s="147"/>
      <c r="H31" s="147"/>
      <c r="I31" s="162"/>
      <c r="J31" s="82"/>
    </row>
    <row r="32" spans="1:10" ht="54.75" customHeight="1" thickBot="1">
      <c r="A32" s="365"/>
      <c r="B32" s="278" t="e">
        <f aca="true" t="shared" si="12" ref="B32:H32">SUM(B3/60)*B31</f>
        <v>#DIV/0!</v>
      </c>
      <c r="C32" s="278" t="e">
        <f t="shared" si="12"/>
        <v>#DIV/0!</v>
      </c>
      <c r="D32" s="278" t="e">
        <f t="shared" si="12"/>
        <v>#DIV/0!</v>
      </c>
      <c r="E32" s="278" t="e">
        <f t="shared" si="12"/>
        <v>#DIV/0!</v>
      </c>
      <c r="F32" s="278" t="e">
        <f t="shared" si="12"/>
        <v>#DIV/0!</v>
      </c>
      <c r="G32" s="278" t="e">
        <f t="shared" si="12"/>
        <v>#DIV/0!</v>
      </c>
      <c r="H32" s="278" t="e">
        <f t="shared" si="12"/>
        <v>#DIV/0!</v>
      </c>
      <c r="I32" s="67"/>
      <c r="J32" s="80" t="e">
        <f>SUM(B32:H32)</f>
        <v>#DIV/0!</v>
      </c>
    </row>
    <row r="33" spans="1:10" ht="54.75" customHeight="1">
      <c r="A33" s="357" t="s">
        <v>42</v>
      </c>
      <c r="B33" s="147"/>
      <c r="C33" s="147"/>
      <c r="D33" s="147"/>
      <c r="E33" s="147"/>
      <c r="F33" s="147"/>
      <c r="G33" s="147"/>
      <c r="H33" s="147"/>
      <c r="I33" s="128"/>
      <c r="J33" s="188"/>
    </row>
    <row r="34" spans="1:10" ht="54.75" customHeight="1" thickBot="1">
      <c r="A34" s="357"/>
      <c r="B34" s="280" t="e">
        <f aca="true" t="shared" si="13" ref="B34:H34">SUM(B3/60)*B33</f>
        <v>#DIV/0!</v>
      </c>
      <c r="C34" s="280" t="e">
        <f t="shared" si="13"/>
        <v>#DIV/0!</v>
      </c>
      <c r="D34" s="280" t="e">
        <f t="shared" si="13"/>
        <v>#DIV/0!</v>
      </c>
      <c r="E34" s="280" t="e">
        <f t="shared" si="13"/>
        <v>#DIV/0!</v>
      </c>
      <c r="F34" s="280" t="e">
        <f t="shared" si="13"/>
        <v>#DIV/0!</v>
      </c>
      <c r="G34" s="280" t="e">
        <f t="shared" si="13"/>
        <v>#DIV/0!</v>
      </c>
      <c r="H34" s="280" t="e">
        <f t="shared" si="13"/>
        <v>#DIV/0!</v>
      </c>
      <c r="I34" s="71"/>
      <c r="J34" s="77" t="e">
        <f>SUM(B34:H34)</f>
        <v>#DIV/0!</v>
      </c>
    </row>
    <row r="35" spans="1:10" ht="54.75" customHeight="1">
      <c r="A35" s="374" t="s">
        <v>112</v>
      </c>
      <c r="B35" s="145"/>
      <c r="C35" s="145"/>
      <c r="D35" s="145"/>
      <c r="E35" s="145"/>
      <c r="F35" s="145"/>
      <c r="G35" s="145"/>
      <c r="H35" s="145"/>
      <c r="I35" s="148"/>
      <c r="J35" s="78"/>
    </row>
    <row r="36" spans="1:10" ht="54.75" customHeight="1" thickBot="1">
      <c r="A36" s="365"/>
      <c r="B36" s="278" t="e">
        <f aca="true" t="shared" si="14" ref="B36:H36">SUM(B3/60)*B35</f>
        <v>#DIV/0!</v>
      </c>
      <c r="C36" s="278" t="e">
        <f t="shared" si="14"/>
        <v>#DIV/0!</v>
      </c>
      <c r="D36" s="278" t="e">
        <f t="shared" si="14"/>
        <v>#DIV/0!</v>
      </c>
      <c r="E36" s="278" t="e">
        <f t="shared" si="14"/>
        <v>#DIV/0!</v>
      </c>
      <c r="F36" s="278" t="e">
        <f t="shared" si="14"/>
        <v>#DIV/0!</v>
      </c>
      <c r="G36" s="278" t="e">
        <f t="shared" si="14"/>
        <v>#DIV/0!</v>
      </c>
      <c r="H36" s="278" t="e">
        <f t="shared" si="14"/>
        <v>#DIV/0!</v>
      </c>
      <c r="I36" s="67"/>
      <c r="J36" s="77" t="e">
        <f>SUM(B36:H36)</f>
        <v>#DIV/0!</v>
      </c>
    </row>
    <row r="37" spans="1:10" ht="54.75" customHeight="1">
      <c r="A37" s="357" t="s">
        <v>44</v>
      </c>
      <c r="B37" s="147"/>
      <c r="C37" s="147"/>
      <c r="D37" s="147"/>
      <c r="E37" s="147"/>
      <c r="F37" s="147"/>
      <c r="G37" s="147"/>
      <c r="H37" s="147"/>
      <c r="I37" s="128"/>
      <c r="J37" s="79"/>
    </row>
    <row r="38" spans="1:10" ht="54.75" customHeight="1" thickBot="1">
      <c r="A38" s="357"/>
      <c r="B38" s="279" t="e">
        <f aca="true" t="shared" si="15" ref="B38:H38">SUM(B3/60)*B37</f>
        <v>#DIV/0!</v>
      </c>
      <c r="C38" s="279" t="e">
        <f t="shared" si="15"/>
        <v>#DIV/0!</v>
      </c>
      <c r="D38" s="279" t="e">
        <f t="shared" si="15"/>
        <v>#DIV/0!</v>
      </c>
      <c r="E38" s="279" t="e">
        <f t="shared" si="15"/>
        <v>#DIV/0!</v>
      </c>
      <c r="F38" s="279" t="e">
        <f t="shared" si="15"/>
        <v>#DIV/0!</v>
      </c>
      <c r="G38" s="279" t="e">
        <f t="shared" si="15"/>
        <v>#DIV/0!</v>
      </c>
      <c r="H38" s="279" t="e">
        <f t="shared" si="15"/>
        <v>#DIV/0!</v>
      </c>
      <c r="I38" s="2"/>
      <c r="J38" s="77" t="e">
        <f>SUM(B38:H38)</f>
        <v>#DIV/0!</v>
      </c>
    </row>
    <row r="39" spans="1:10" ht="54.75" customHeight="1">
      <c r="A39" s="374" t="s">
        <v>46</v>
      </c>
      <c r="B39" s="145"/>
      <c r="C39" s="145"/>
      <c r="D39" s="145"/>
      <c r="E39" s="145"/>
      <c r="F39" s="145"/>
      <c r="G39" s="145"/>
      <c r="H39" s="145"/>
      <c r="I39" s="148"/>
      <c r="J39" s="79"/>
    </row>
    <row r="40" spans="1:10" ht="54.75" customHeight="1" thickBot="1">
      <c r="A40" s="357"/>
      <c r="B40" s="279" t="e">
        <f aca="true" t="shared" si="16" ref="B40:H40">SUM(B3/60)*B39</f>
        <v>#DIV/0!</v>
      </c>
      <c r="C40" s="279" t="e">
        <f t="shared" si="16"/>
        <v>#DIV/0!</v>
      </c>
      <c r="D40" s="279" t="e">
        <f t="shared" si="16"/>
        <v>#DIV/0!</v>
      </c>
      <c r="E40" s="279" t="e">
        <f t="shared" si="16"/>
        <v>#DIV/0!</v>
      </c>
      <c r="F40" s="279" t="e">
        <f t="shared" si="16"/>
        <v>#DIV/0!</v>
      </c>
      <c r="G40" s="279" t="e">
        <f t="shared" si="16"/>
        <v>#DIV/0!</v>
      </c>
      <c r="H40" s="279" t="e">
        <f t="shared" si="16"/>
        <v>#DIV/0!</v>
      </c>
      <c r="I40" s="73"/>
      <c r="J40" s="80" t="e">
        <f>SUM(B40:H40)</f>
        <v>#DIV/0!</v>
      </c>
    </row>
    <row r="41" spans="1:10" ht="54.75" customHeight="1">
      <c r="A41" s="374" t="s">
        <v>171</v>
      </c>
      <c r="B41" s="145"/>
      <c r="C41" s="145"/>
      <c r="D41" s="145"/>
      <c r="E41" s="145"/>
      <c r="F41" s="145"/>
      <c r="G41" s="145"/>
      <c r="H41" s="145"/>
      <c r="I41" s="149"/>
      <c r="J41" s="192"/>
    </row>
    <row r="42" spans="1:10" ht="54.75" customHeight="1" thickBot="1">
      <c r="A42" s="365"/>
      <c r="B42" s="278" t="e">
        <f>SUM(B3/60)*B41</f>
        <v>#DIV/0!</v>
      </c>
      <c r="C42" s="278" t="e">
        <f aca="true" t="shared" si="17" ref="C42:H42">SUM(C3/60)*C41</f>
        <v>#DIV/0!</v>
      </c>
      <c r="D42" s="278" t="e">
        <f t="shared" si="17"/>
        <v>#DIV/0!</v>
      </c>
      <c r="E42" s="278" t="e">
        <f t="shared" si="17"/>
        <v>#DIV/0!</v>
      </c>
      <c r="F42" s="278" t="e">
        <f t="shared" si="17"/>
        <v>#DIV/0!</v>
      </c>
      <c r="G42" s="278" t="e">
        <f t="shared" si="17"/>
        <v>#DIV/0!</v>
      </c>
      <c r="H42" s="278" t="e">
        <f t="shared" si="17"/>
        <v>#DIV/0!</v>
      </c>
      <c r="I42" s="67"/>
      <c r="J42" s="132" t="e">
        <f>SUM(B42:H42)</f>
        <v>#DIV/0!</v>
      </c>
    </row>
    <row r="43" spans="1:10" ht="54.75" customHeight="1">
      <c r="A43" s="357" t="s">
        <v>155</v>
      </c>
      <c r="B43" s="147"/>
      <c r="C43" s="147"/>
      <c r="D43" s="147"/>
      <c r="E43" s="147"/>
      <c r="F43" s="147"/>
      <c r="G43" s="147"/>
      <c r="H43" s="147"/>
      <c r="I43" s="128"/>
      <c r="J43" s="80"/>
    </row>
    <row r="44" spans="1:10" ht="54.75" customHeight="1" thickBot="1">
      <c r="A44" s="357"/>
      <c r="B44" s="279" t="e">
        <f aca="true" t="shared" si="18" ref="B44:H44">SUM(B3/60)*B43</f>
        <v>#DIV/0!</v>
      </c>
      <c r="C44" s="279" t="e">
        <f t="shared" si="18"/>
        <v>#DIV/0!</v>
      </c>
      <c r="D44" s="279" t="e">
        <f t="shared" si="18"/>
        <v>#DIV/0!</v>
      </c>
      <c r="E44" s="279" t="e">
        <f t="shared" si="18"/>
        <v>#DIV/0!</v>
      </c>
      <c r="F44" s="279" t="e">
        <f t="shared" si="18"/>
        <v>#DIV/0!</v>
      </c>
      <c r="G44" s="279" t="e">
        <f t="shared" si="18"/>
        <v>#DIV/0!</v>
      </c>
      <c r="H44" s="278" t="e">
        <f t="shared" si="18"/>
        <v>#DIV/0!</v>
      </c>
      <c r="I44" s="2"/>
      <c r="J44" s="80" t="e">
        <f>SUM(B44:H44)</f>
        <v>#DIV/0!</v>
      </c>
    </row>
    <row r="45" spans="1:10" ht="54.75" customHeight="1">
      <c r="A45" s="374" t="s">
        <v>156</v>
      </c>
      <c r="B45" s="145"/>
      <c r="C45" s="145"/>
      <c r="D45" s="145"/>
      <c r="E45" s="145"/>
      <c r="F45" s="145"/>
      <c r="G45" s="145"/>
      <c r="H45" s="145"/>
      <c r="I45" s="148"/>
      <c r="J45" s="187"/>
    </row>
    <row r="46" spans="1:10" ht="54.75" customHeight="1" thickBot="1">
      <c r="A46" s="365"/>
      <c r="B46" s="278" t="e">
        <f aca="true" t="shared" si="19" ref="B46:H46">SUM(B3/60)*B45</f>
        <v>#DIV/0!</v>
      </c>
      <c r="C46" s="278" t="e">
        <f t="shared" si="19"/>
        <v>#DIV/0!</v>
      </c>
      <c r="D46" s="278" t="e">
        <f t="shared" si="19"/>
        <v>#DIV/0!</v>
      </c>
      <c r="E46" s="278" t="e">
        <f t="shared" si="19"/>
        <v>#DIV/0!</v>
      </c>
      <c r="F46" s="278" t="e">
        <f t="shared" si="19"/>
        <v>#DIV/0!</v>
      </c>
      <c r="G46" s="278" t="e">
        <f t="shared" si="19"/>
        <v>#DIV/0!</v>
      </c>
      <c r="H46" s="278" t="e">
        <f t="shared" si="19"/>
        <v>#DIV/0!</v>
      </c>
      <c r="I46" s="67"/>
      <c r="J46" s="132" t="e">
        <f>SUM(B46:H46)</f>
        <v>#DIV/0!</v>
      </c>
    </row>
    <row r="47" spans="1:11" ht="54.75" customHeight="1">
      <c r="A47" s="374" t="s">
        <v>165</v>
      </c>
      <c r="B47" s="145"/>
      <c r="C47" s="145"/>
      <c r="D47" s="145"/>
      <c r="E47" s="145"/>
      <c r="F47" s="145"/>
      <c r="G47" s="145"/>
      <c r="H47" s="145"/>
      <c r="I47" s="129"/>
      <c r="J47" s="187"/>
      <c r="K47" s="283"/>
    </row>
    <row r="48" spans="1:10" ht="54.75" customHeight="1" thickBot="1">
      <c r="A48" s="365"/>
      <c r="B48" s="278" t="e">
        <f aca="true" t="shared" si="20" ref="B48:H48">SUM(B3/60)*B47</f>
        <v>#DIV/0!</v>
      </c>
      <c r="C48" s="278" t="e">
        <f t="shared" si="20"/>
        <v>#DIV/0!</v>
      </c>
      <c r="D48" s="278" t="e">
        <f t="shared" si="20"/>
        <v>#DIV/0!</v>
      </c>
      <c r="E48" s="278" t="e">
        <f t="shared" si="20"/>
        <v>#DIV/0!</v>
      </c>
      <c r="F48" s="278" t="e">
        <f t="shared" si="20"/>
        <v>#DIV/0!</v>
      </c>
      <c r="G48" s="278" t="e">
        <f t="shared" si="20"/>
        <v>#DIV/0!</v>
      </c>
      <c r="H48" s="278" t="e">
        <f t="shared" si="20"/>
        <v>#DIV/0!</v>
      </c>
      <c r="I48" s="21"/>
      <c r="J48" s="132" t="e">
        <f>SUM(B48:H48)</f>
        <v>#DIV/0!</v>
      </c>
    </row>
    <row r="49" spans="1:10" ht="54.75" customHeight="1">
      <c r="A49" s="374" t="s">
        <v>164</v>
      </c>
      <c r="B49" s="145"/>
      <c r="C49" s="145"/>
      <c r="D49" s="145"/>
      <c r="E49" s="145"/>
      <c r="F49" s="145"/>
      <c r="G49" s="145"/>
      <c r="H49" s="145"/>
      <c r="I49" s="148"/>
      <c r="J49" s="187"/>
    </row>
    <row r="50" spans="1:10" ht="54.75" customHeight="1" thickBot="1">
      <c r="A50" s="365"/>
      <c r="B50" s="278" t="e">
        <f aca="true" t="shared" si="21" ref="B50:H50">SUM(B3/60)*B49</f>
        <v>#DIV/0!</v>
      </c>
      <c r="C50" s="278" t="e">
        <f t="shared" si="21"/>
        <v>#DIV/0!</v>
      </c>
      <c r="D50" s="278" t="e">
        <f t="shared" si="21"/>
        <v>#DIV/0!</v>
      </c>
      <c r="E50" s="278" t="e">
        <f t="shared" si="21"/>
        <v>#DIV/0!</v>
      </c>
      <c r="F50" s="278" t="e">
        <f t="shared" si="21"/>
        <v>#DIV/0!</v>
      </c>
      <c r="G50" s="278" t="e">
        <f t="shared" si="21"/>
        <v>#DIV/0!</v>
      </c>
      <c r="H50" s="278" t="e">
        <f t="shared" si="21"/>
        <v>#DIV/0!</v>
      </c>
      <c r="I50" s="67"/>
      <c r="J50" s="132" t="e">
        <f>SUM(B50:H50)</f>
        <v>#DIV/0!</v>
      </c>
    </row>
    <row r="51" spans="1:10" ht="54.75" customHeight="1">
      <c r="A51" s="375" t="s">
        <v>198</v>
      </c>
      <c r="B51" s="147"/>
      <c r="C51" s="147"/>
      <c r="D51" s="147"/>
      <c r="E51" s="147"/>
      <c r="F51" s="147"/>
      <c r="G51" s="147"/>
      <c r="H51" s="147"/>
      <c r="I51" s="2"/>
      <c r="J51" s="80"/>
    </row>
    <row r="52" spans="1:10" ht="54.75" customHeight="1" thickBot="1">
      <c r="A52" s="376"/>
      <c r="B52" s="278" t="e">
        <f>SUM(B3/60)*B51</f>
        <v>#DIV/0!</v>
      </c>
      <c r="C52" s="278" t="e">
        <f aca="true" t="shared" si="22" ref="C52:H52">SUM(C3/60)*C51</f>
        <v>#DIV/0!</v>
      </c>
      <c r="D52" s="278" t="e">
        <f t="shared" si="22"/>
        <v>#DIV/0!</v>
      </c>
      <c r="E52" s="278" t="e">
        <f t="shared" si="22"/>
        <v>#DIV/0!</v>
      </c>
      <c r="F52" s="278" t="e">
        <f t="shared" si="22"/>
        <v>#DIV/0!</v>
      </c>
      <c r="G52" s="278" t="e">
        <f t="shared" si="22"/>
        <v>#DIV/0!</v>
      </c>
      <c r="H52" s="278" t="e">
        <f t="shared" si="22"/>
        <v>#DIV/0!</v>
      </c>
      <c r="I52" s="2"/>
      <c r="J52" s="275" t="e">
        <f>SUM(B52:H52)</f>
        <v>#DIV/0!</v>
      </c>
    </row>
    <row r="53" spans="1:10" ht="54.75" customHeight="1">
      <c r="A53" s="374" t="s">
        <v>158</v>
      </c>
      <c r="B53" s="145"/>
      <c r="C53" s="145"/>
      <c r="D53" s="145"/>
      <c r="E53" s="145"/>
      <c r="F53" s="145"/>
      <c r="G53" s="145"/>
      <c r="H53" s="145"/>
      <c r="I53" s="129"/>
      <c r="J53" s="187"/>
    </row>
    <row r="54" spans="1:10" ht="54.75" customHeight="1" thickBot="1">
      <c r="A54" s="365"/>
      <c r="B54" s="278" t="e">
        <f aca="true" t="shared" si="23" ref="B54:H54">SUM(B3/60)*B53</f>
        <v>#DIV/0!</v>
      </c>
      <c r="C54" s="278" t="e">
        <f t="shared" si="23"/>
        <v>#DIV/0!</v>
      </c>
      <c r="D54" s="278" t="e">
        <f t="shared" si="23"/>
        <v>#DIV/0!</v>
      </c>
      <c r="E54" s="278" t="e">
        <f t="shared" si="23"/>
        <v>#DIV/0!</v>
      </c>
      <c r="F54" s="278" t="e">
        <f t="shared" si="23"/>
        <v>#DIV/0!</v>
      </c>
      <c r="G54" s="278" t="e">
        <f t="shared" si="23"/>
        <v>#DIV/0!</v>
      </c>
      <c r="H54" s="278" t="e">
        <f t="shared" si="23"/>
        <v>#DIV/0!</v>
      </c>
      <c r="I54" s="21"/>
      <c r="J54" s="132" t="e">
        <f>SUM(B54:H54)</f>
        <v>#DIV/0!</v>
      </c>
    </row>
    <row r="55" spans="1:10" ht="54.75" customHeight="1">
      <c r="A55" s="357" t="s">
        <v>157</v>
      </c>
      <c r="B55" s="147"/>
      <c r="C55" s="147"/>
      <c r="D55" s="147"/>
      <c r="E55" s="147"/>
      <c r="F55" s="147"/>
      <c r="G55" s="147"/>
      <c r="H55" s="147"/>
      <c r="I55" s="162"/>
      <c r="J55" s="82"/>
    </row>
    <row r="56" spans="1:10" ht="54.75" customHeight="1" thickBot="1">
      <c r="A56" s="365"/>
      <c r="B56" s="278" t="e">
        <f aca="true" t="shared" si="24" ref="B56:H56">SUM(B3/60*B55)</f>
        <v>#DIV/0!</v>
      </c>
      <c r="C56" s="278" t="e">
        <f t="shared" si="24"/>
        <v>#DIV/0!</v>
      </c>
      <c r="D56" s="278" t="e">
        <f t="shared" si="24"/>
        <v>#DIV/0!</v>
      </c>
      <c r="E56" s="278" t="e">
        <f t="shared" si="24"/>
        <v>#DIV/0!</v>
      </c>
      <c r="F56" s="278" t="e">
        <f t="shared" si="24"/>
        <v>#DIV/0!</v>
      </c>
      <c r="G56" s="278" t="e">
        <f t="shared" si="24"/>
        <v>#DIV/0!</v>
      </c>
      <c r="H56" s="278" t="e">
        <f t="shared" si="24"/>
        <v>#DIV/0!</v>
      </c>
      <c r="I56" s="73"/>
      <c r="J56" s="132" t="e">
        <f>SUM(B56:H56)</f>
        <v>#DIV/0!</v>
      </c>
    </row>
    <row r="57" spans="1:10" ht="54.75" customHeight="1">
      <c r="A57" s="374" t="s">
        <v>45</v>
      </c>
      <c r="B57" s="145"/>
      <c r="C57" s="145"/>
      <c r="D57" s="145"/>
      <c r="E57" s="145"/>
      <c r="F57" s="145"/>
      <c r="G57" s="145"/>
      <c r="H57" s="145"/>
      <c r="I57" s="148"/>
      <c r="J57" s="176"/>
    </row>
    <row r="58" spans="1:10" ht="54.75" customHeight="1" thickBot="1">
      <c r="A58" s="365"/>
      <c r="B58" s="21" t="e">
        <f aca="true" t="shared" si="25" ref="B58:H58">SUM(B3/60)*B57</f>
        <v>#DIV/0!</v>
      </c>
      <c r="C58" s="21" t="e">
        <f t="shared" si="25"/>
        <v>#DIV/0!</v>
      </c>
      <c r="D58" s="21" t="e">
        <f t="shared" si="25"/>
        <v>#DIV/0!</v>
      </c>
      <c r="E58" s="21" t="e">
        <f t="shared" si="25"/>
        <v>#DIV/0!</v>
      </c>
      <c r="F58" s="21" t="e">
        <f t="shared" si="25"/>
        <v>#DIV/0!</v>
      </c>
      <c r="G58" s="21" t="e">
        <f t="shared" si="25"/>
        <v>#DIV/0!</v>
      </c>
      <c r="H58" s="21" t="e">
        <f t="shared" si="25"/>
        <v>#DIV/0!</v>
      </c>
      <c r="I58" s="67"/>
      <c r="J58" s="132" t="e">
        <f>SUM(B58:H58)</f>
        <v>#DIV/0!</v>
      </c>
    </row>
    <row r="59" spans="1:10" ht="54.75" customHeight="1">
      <c r="A59" s="374" t="s">
        <v>113</v>
      </c>
      <c r="B59" s="145"/>
      <c r="C59" s="145"/>
      <c r="D59" s="145"/>
      <c r="E59" s="145"/>
      <c r="F59" s="145"/>
      <c r="G59" s="145"/>
      <c r="H59" s="145"/>
      <c r="I59" s="148"/>
      <c r="J59" s="176"/>
    </row>
    <row r="60" spans="1:10" ht="54.75" customHeight="1" thickBot="1">
      <c r="A60" s="365"/>
      <c r="B60" s="21" t="e">
        <f aca="true" t="shared" si="26" ref="B60:H60">SUM(B3/60)*B59</f>
        <v>#DIV/0!</v>
      </c>
      <c r="C60" s="21" t="e">
        <f t="shared" si="26"/>
        <v>#DIV/0!</v>
      </c>
      <c r="D60" s="21" t="e">
        <f t="shared" si="26"/>
        <v>#DIV/0!</v>
      </c>
      <c r="E60" s="21" t="e">
        <f t="shared" si="26"/>
        <v>#DIV/0!</v>
      </c>
      <c r="F60" s="21" t="e">
        <f t="shared" si="26"/>
        <v>#DIV/0!</v>
      </c>
      <c r="G60" s="21" t="e">
        <f t="shared" si="26"/>
        <v>#DIV/0!</v>
      </c>
      <c r="H60" s="21" t="e">
        <f t="shared" si="26"/>
        <v>#DIV/0!</v>
      </c>
      <c r="I60" s="67"/>
      <c r="J60" s="132" t="e">
        <f>SUM(B60:H60)</f>
        <v>#DIV/0!</v>
      </c>
    </row>
    <row r="61" spans="1:10" ht="54.75" customHeight="1">
      <c r="A61" s="381" t="s">
        <v>47</v>
      </c>
      <c r="B61" s="145"/>
      <c r="C61" s="145"/>
      <c r="D61" s="145"/>
      <c r="E61" s="145"/>
      <c r="F61" s="145"/>
      <c r="G61" s="145"/>
      <c r="H61" s="145"/>
      <c r="I61" s="148"/>
      <c r="J61" s="176"/>
    </row>
    <row r="62" spans="1:10" ht="54.75" customHeight="1" thickBot="1">
      <c r="A62" s="382"/>
      <c r="B62" s="21" t="e">
        <f aca="true" t="shared" si="27" ref="B62:H62">SUM(B3/60)*B61</f>
        <v>#DIV/0!</v>
      </c>
      <c r="C62" s="21" t="e">
        <f t="shared" si="27"/>
        <v>#DIV/0!</v>
      </c>
      <c r="D62" s="21" t="e">
        <f t="shared" si="27"/>
        <v>#DIV/0!</v>
      </c>
      <c r="E62" s="21" t="e">
        <f t="shared" si="27"/>
        <v>#DIV/0!</v>
      </c>
      <c r="F62" s="21" t="e">
        <f t="shared" si="27"/>
        <v>#DIV/0!</v>
      </c>
      <c r="G62" s="21" t="e">
        <f t="shared" si="27"/>
        <v>#DIV/0!</v>
      </c>
      <c r="H62" s="21" t="e">
        <f t="shared" si="27"/>
        <v>#DIV/0!</v>
      </c>
      <c r="I62" s="67"/>
      <c r="J62" s="132" t="e">
        <f>SUM(B62:H62)</f>
        <v>#DIV/0!</v>
      </c>
    </row>
    <row r="63" spans="1:10" ht="54.75" customHeight="1">
      <c r="A63" s="381" t="s">
        <v>48</v>
      </c>
      <c r="B63" s="145"/>
      <c r="C63" s="145"/>
      <c r="D63" s="145"/>
      <c r="E63" s="145"/>
      <c r="F63" s="145"/>
      <c r="G63" s="145"/>
      <c r="H63" s="145"/>
      <c r="I63" s="148"/>
      <c r="J63" s="176"/>
    </row>
    <row r="64" spans="1:10" ht="54.75" customHeight="1" thickBot="1">
      <c r="A64" s="382"/>
      <c r="B64" s="21" t="e">
        <f aca="true" t="shared" si="28" ref="B64:H64">SUM(B3/60)*B63</f>
        <v>#DIV/0!</v>
      </c>
      <c r="C64" s="21" t="e">
        <f t="shared" si="28"/>
        <v>#DIV/0!</v>
      </c>
      <c r="D64" s="21" t="e">
        <f t="shared" si="28"/>
        <v>#DIV/0!</v>
      </c>
      <c r="E64" s="21" t="e">
        <f t="shared" si="28"/>
        <v>#DIV/0!</v>
      </c>
      <c r="F64" s="21" t="e">
        <f t="shared" si="28"/>
        <v>#DIV/0!</v>
      </c>
      <c r="G64" s="21" t="e">
        <f t="shared" si="28"/>
        <v>#DIV/0!</v>
      </c>
      <c r="H64" s="21" t="e">
        <f t="shared" si="28"/>
        <v>#DIV/0!</v>
      </c>
      <c r="I64" s="67"/>
      <c r="J64" s="132" t="e">
        <f>SUM(B64:H64)</f>
        <v>#DIV/0!</v>
      </c>
    </row>
    <row r="65" spans="1:10" ht="54.75" customHeight="1">
      <c r="A65" s="381" t="s">
        <v>51</v>
      </c>
      <c r="B65" s="145"/>
      <c r="C65" s="145"/>
      <c r="D65" s="145"/>
      <c r="E65" s="145"/>
      <c r="F65" s="145"/>
      <c r="G65" s="145"/>
      <c r="H65" s="145"/>
      <c r="I65" s="129"/>
      <c r="J65" s="176"/>
    </row>
    <row r="66" spans="1:10" ht="54.75" customHeight="1" thickBot="1">
      <c r="A66" s="382"/>
      <c r="B66" s="21" t="e">
        <f aca="true" t="shared" si="29" ref="B66:H66">SUM(B3/60)*B65</f>
        <v>#DIV/0!</v>
      </c>
      <c r="C66" s="21" t="e">
        <f t="shared" si="29"/>
        <v>#DIV/0!</v>
      </c>
      <c r="D66" s="21" t="e">
        <f t="shared" si="29"/>
        <v>#DIV/0!</v>
      </c>
      <c r="E66" s="21" t="e">
        <f t="shared" si="29"/>
        <v>#DIV/0!</v>
      </c>
      <c r="F66" s="21" t="e">
        <f t="shared" si="29"/>
        <v>#DIV/0!</v>
      </c>
      <c r="G66" s="21" t="e">
        <f t="shared" si="29"/>
        <v>#DIV/0!</v>
      </c>
      <c r="H66" s="21" t="e">
        <f t="shared" si="29"/>
        <v>#DIV/0!</v>
      </c>
      <c r="I66" s="177"/>
      <c r="J66" s="132" t="e">
        <f>SUM(B66:I66)</f>
        <v>#DIV/0!</v>
      </c>
    </row>
    <row r="67" spans="1:10" ht="54.75" customHeight="1">
      <c r="A67" s="374" t="s">
        <v>52</v>
      </c>
      <c r="B67" s="145"/>
      <c r="C67" s="145"/>
      <c r="D67" s="145"/>
      <c r="E67" s="145"/>
      <c r="F67" s="145"/>
      <c r="G67" s="145"/>
      <c r="H67" s="145"/>
      <c r="I67" s="148"/>
      <c r="J67" s="176"/>
    </row>
    <row r="68" spans="1:10" ht="54.75" customHeight="1" thickBot="1">
      <c r="A68" s="365"/>
      <c r="B68" s="21" t="e">
        <f aca="true" t="shared" si="30" ref="B68:H68">SUM(B3/60)*B67</f>
        <v>#DIV/0!</v>
      </c>
      <c r="C68" s="21" t="e">
        <f t="shared" si="30"/>
        <v>#DIV/0!</v>
      </c>
      <c r="D68" s="21" t="e">
        <f t="shared" si="30"/>
        <v>#DIV/0!</v>
      </c>
      <c r="E68" s="21" t="e">
        <f t="shared" si="30"/>
        <v>#DIV/0!</v>
      </c>
      <c r="F68" s="21" t="e">
        <f t="shared" si="30"/>
        <v>#DIV/0!</v>
      </c>
      <c r="G68" s="21" t="e">
        <f t="shared" si="30"/>
        <v>#DIV/0!</v>
      </c>
      <c r="H68" s="21" t="e">
        <f t="shared" si="30"/>
        <v>#DIV/0!</v>
      </c>
      <c r="I68" s="67"/>
      <c r="J68" s="132" t="e">
        <f>SUM(B68:H68)</f>
        <v>#DIV/0!</v>
      </c>
    </row>
    <row r="69" spans="1:10" ht="54.75" customHeight="1">
      <c r="A69" s="381" t="s">
        <v>53</v>
      </c>
      <c r="B69" s="145"/>
      <c r="C69" s="145"/>
      <c r="D69" s="145"/>
      <c r="E69" s="145"/>
      <c r="F69" s="145"/>
      <c r="G69" s="145"/>
      <c r="H69" s="145"/>
      <c r="I69" s="148"/>
      <c r="J69" s="176"/>
    </row>
    <row r="70" spans="1:10" ht="54.75" customHeight="1" thickBot="1">
      <c r="A70" s="382"/>
      <c r="B70" s="21" t="e">
        <f aca="true" t="shared" si="31" ref="B70:H70">SUM(B3/60)*B69</f>
        <v>#DIV/0!</v>
      </c>
      <c r="C70" s="21" t="e">
        <f t="shared" si="31"/>
        <v>#DIV/0!</v>
      </c>
      <c r="D70" s="21" t="e">
        <f t="shared" si="31"/>
        <v>#DIV/0!</v>
      </c>
      <c r="E70" s="21" t="e">
        <f t="shared" si="31"/>
        <v>#DIV/0!</v>
      </c>
      <c r="F70" s="21" t="e">
        <f t="shared" si="31"/>
        <v>#DIV/0!</v>
      </c>
      <c r="G70" s="21" t="e">
        <f t="shared" si="31"/>
        <v>#DIV/0!</v>
      </c>
      <c r="H70" s="21" t="e">
        <f t="shared" si="31"/>
        <v>#DIV/0!</v>
      </c>
      <c r="I70" s="67"/>
      <c r="J70" s="132" t="e">
        <f>SUM(B70:H70)</f>
        <v>#DIV/0!</v>
      </c>
    </row>
    <row r="71" spans="1:10" ht="54.75" customHeight="1">
      <c r="A71" s="381" t="s">
        <v>54</v>
      </c>
      <c r="B71" s="145"/>
      <c r="C71" s="145"/>
      <c r="D71" s="145"/>
      <c r="E71" s="145"/>
      <c r="F71" s="145"/>
      <c r="G71" s="145"/>
      <c r="H71" s="145"/>
      <c r="I71" s="148"/>
      <c r="J71" s="176"/>
    </row>
    <row r="72" spans="1:10" ht="54.75" customHeight="1" thickBot="1">
      <c r="A72" s="382"/>
      <c r="B72" s="21" t="e">
        <f aca="true" t="shared" si="32" ref="B72:H72">SUM(B3/60)*B71</f>
        <v>#DIV/0!</v>
      </c>
      <c r="C72" s="21" t="e">
        <f t="shared" si="32"/>
        <v>#DIV/0!</v>
      </c>
      <c r="D72" s="21" t="e">
        <f t="shared" si="32"/>
        <v>#DIV/0!</v>
      </c>
      <c r="E72" s="21" t="e">
        <f t="shared" si="32"/>
        <v>#DIV/0!</v>
      </c>
      <c r="F72" s="21" t="e">
        <f t="shared" si="32"/>
        <v>#DIV/0!</v>
      </c>
      <c r="G72" s="21" t="e">
        <f t="shared" si="32"/>
        <v>#DIV/0!</v>
      </c>
      <c r="H72" s="21" t="e">
        <f t="shared" si="32"/>
        <v>#DIV/0!</v>
      </c>
      <c r="I72" s="67"/>
      <c r="J72" s="132" t="e">
        <f>SUM(B72:H72)</f>
        <v>#DIV/0!</v>
      </c>
    </row>
    <row r="73" spans="1:10" ht="54.75" customHeight="1">
      <c r="A73" s="374" t="s">
        <v>179</v>
      </c>
      <c r="B73" s="209"/>
      <c r="C73" s="209"/>
      <c r="D73" s="209"/>
      <c r="E73" s="209"/>
      <c r="F73" s="210"/>
      <c r="G73" s="210"/>
      <c r="H73" s="209"/>
      <c r="I73" s="148"/>
      <c r="J73" s="176"/>
    </row>
    <row r="74" spans="1:12" ht="54.75" customHeight="1" thickBot="1">
      <c r="A74" s="365"/>
      <c r="B74" s="211"/>
      <c r="C74" s="212"/>
      <c r="D74" s="212"/>
      <c r="E74" s="212"/>
      <c r="F74" s="212"/>
      <c r="G74" s="212"/>
      <c r="H74" s="212"/>
      <c r="I74" s="157"/>
      <c r="J74" s="132">
        <f>I74</f>
        <v>0</v>
      </c>
      <c r="L74" s="125"/>
    </row>
    <row r="75" spans="9:10" ht="54.75" customHeight="1" thickBot="1">
      <c r="I75" s="294" t="s">
        <v>89</v>
      </c>
      <c r="J75" s="171" t="e">
        <f>SUM(J7:J74)</f>
        <v>#DIV/0!</v>
      </c>
    </row>
  </sheetData>
  <sheetProtection sheet="1" objects="1" scenarios="1"/>
  <mergeCells count="37">
    <mergeCell ref="A5:A6"/>
    <mergeCell ref="A31:A32"/>
    <mergeCell ref="A33:A34"/>
    <mergeCell ref="A21:A22"/>
    <mergeCell ref="A23:A24"/>
    <mergeCell ref="A1:J1"/>
    <mergeCell ref="B4:H4"/>
    <mergeCell ref="A39:A40"/>
    <mergeCell ref="A29:A30"/>
    <mergeCell ref="A43:A44"/>
    <mergeCell ref="A7:A8"/>
    <mergeCell ref="A9:A10"/>
    <mergeCell ref="A11:A12"/>
    <mergeCell ref="A25:A26"/>
    <mergeCell ref="A13:A14"/>
    <mergeCell ref="A35:A36"/>
    <mergeCell ref="A27:A28"/>
    <mergeCell ref="A15:A16"/>
    <mergeCell ref="A17:A18"/>
    <mergeCell ref="A19:A20"/>
    <mergeCell ref="A41:A42"/>
    <mergeCell ref="A37:A38"/>
    <mergeCell ref="A73:A74"/>
    <mergeCell ref="A69:A70"/>
    <mergeCell ref="A71:A72"/>
    <mergeCell ref="A65:A66"/>
    <mergeCell ref="A67:A68"/>
    <mergeCell ref="A51:A52"/>
    <mergeCell ref="A61:A62"/>
    <mergeCell ref="A63:A64"/>
    <mergeCell ref="A53:A54"/>
    <mergeCell ref="A55:A56"/>
    <mergeCell ref="A57:A58"/>
    <mergeCell ref="A59:A60"/>
    <mergeCell ref="A45:A46"/>
    <mergeCell ref="A47:A48"/>
    <mergeCell ref="A49:A50"/>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Chapple;Yvonne Lewis</dc:creator>
  <cp:keywords>Licensing Technical Panel Wales</cp:keywords>
  <dc:description/>
  <cp:lastModifiedBy>Neil Chapple</cp:lastModifiedBy>
  <cp:lastPrinted>2014-01-22T12:34:34Z</cp:lastPrinted>
  <dcterms:created xsi:type="dcterms:W3CDTF">2013-08-15T08:39:28Z</dcterms:created>
  <dcterms:modified xsi:type="dcterms:W3CDTF">2015-02-04T11:23:38Z</dcterms:modified>
  <cp:category/>
  <cp:version/>
  <cp:contentType/>
  <cp:contentStatus/>
</cp:coreProperties>
</file>